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120" yWindow="75" windowWidth="19020" windowHeight="8580" tabRatio="397" activeTab="0"/>
  </bookViews>
  <sheets>
    <sheet name="Hazard-Vulnerability Assessment" sheetId="1" r:id="rId1"/>
    <sheet name="Sheet2" sheetId="2" state="hidden" r:id="rId2"/>
    <sheet name="Sheet3" sheetId="3" r:id="rId3"/>
  </sheets>
  <definedNames>
    <definedName name="_xlnm.Print_Area" localSheetId="0">'Hazard-Vulnerability Assessment'!$A$1:$J$79</definedName>
    <definedName name="_xlnm.Print_Titles" localSheetId="0">'Hazard-Vulnerability Assessment'!$8:$10</definedName>
  </definedNames>
  <calcPr calcId="125725"/>
</workbook>
</file>

<file path=xl/comments1.xml><?xml version="1.0" encoding="utf-8"?>
<comments xmlns="http://schemas.openxmlformats.org/spreadsheetml/2006/main">
  <authors>
    <author>gmirtha</author>
    <author>MDFR</author>
  </authors>
  <commentList>
    <comment ref="I8" authorId="0">
      <text>
        <r>
          <rPr>
            <b/>
            <sz val="10"/>
            <rFont val="Tahoma"/>
            <family val="2"/>
          </rPr>
          <t>RISK = PROBABILITY x SEVERITY</t>
        </r>
        <r>
          <rPr>
            <sz val="10"/>
            <rFont val="Tahoma"/>
            <family val="2"/>
          </rPr>
          <t xml:space="preserve">
</t>
        </r>
      </text>
    </comment>
    <comment ref="I10" authorId="1">
      <text>
        <r>
          <rPr>
            <sz val="8"/>
            <rFont val="Tahoma"/>
            <family val="2"/>
          </rPr>
          <t xml:space="preserve">*Threat increases with percentage
</t>
        </r>
      </text>
    </comment>
  </commentList>
</comments>
</file>

<file path=xl/sharedStrings.xml><?xml version="1.0" encoding="utf-8"?>
<sst xmlns="http://schemas.openxmlformats.org/spreadsheetml/2006/main" count="310" uniqueCount="105">
  <si>
    <t>PROBABILITY</t>
  </si>
  <si>
    <t>Likelihood this will occur</t>
  </si>
  <si>
    <t>Possibility of death or injury</t>
  </si>
  <si>
    <t>Physical losses &amp; damages</t>
  </si>
  <si>
    <t>Interruption of services</t>
  </si>
  <si>
    <t>Preplanning</t>
  </si>
  <si>
    <t>Time, Effectiveness, resources</t>
  </si>
  <si>
    <t>HUMAN IMPACT</t>
  </si>
  <si>
    <t>PROPERTY IMPACT</t>
  </si>
  <si>
    <t>BUSINESS IMPACT</t>
  </si>
  <si>
    <t>PREPARED-
NESS</t>
  </si>
  <si>
    <t>INTERNAL RESPONSE</t>
  </si>
  <si>
    <t>EXTERNAL RESPONSE</t>
  </si>
  <si>
    <t>Relative threat*</t>
  </si>
  <si>
    <t>*Threat increases with percentage.</t>
  </si>
  <si>
    <t>SEVERITY = (MAGNITUDE - MITIGATION)</t>
  </si>
  <si>
    <t>Hurricane</t>
  </si>
  <si>
    <t>Tornado</t>
  </si>
  <si>
    <t>Wild Fire</t>
  </si>
  <si>
    <t>Epidemic</t>
  </si>
  <si>
    <t>Power Outage</t>
  </si>
  <si>
    <t>County Department: _________________________________</t>
  </si>
  <si>
    <t>RISK ASSESSMENT AND VULNERABILITY ANALYSIS</t>
  </si>
  <si>
    <t>Terrorism</t>
  </si>
  <si>
    <t>2*(6-5)=2</t>
  </si>
  <si>
    <t>1*(9-3)=6</t>
  </si>
  <si>
    <t>examples:</t>
  </si>
  <si>
    <t>DISASTER INCIDENT</t>
  </si>
  <si>
    <t>1 = Possible</t>
  </si>
  <si>
    <t>2 = Likely</t>
  </si>
  <si>
    <t>3 = Highly Likely</t>
  </si>
  <si>
    <t>1 = Limited</t>
  </si>
  <si>
    <t>2 = Critical</t>
  </si>
  <si>
    <t xml:space="preserve">3= Catastrophic </t>
  </si>
  <si>
    <t>0 = Negligible</t>
  </si>
  <si>
    <t>The potential for impact is very probable (near 100 percent) in the next year.</t>
  </si>
  <si>
    <t>The potential for impact is between 10 and 100 percent within the next year.
OR
There is at least one chance of occurrence within the next 10 years.</t>
  </si>
  <si>
    <t>The potential for impact is between 1 and 10 percent within the next year.
OR
There is at least one chance of occurrence within the next 100 years.</t>
  </si>
  <si>
    <t>The potential for impact is less than 1 percent within the next 100 years.</t>
  </si>
  <si>
    <t>DEFINITION</t>
  </si>
  <si>
    <t>EXPOSURE</t>
  </si>
  <si>
    <t>FREQUENCY</t>
  </si>
  <si>
    <t>PROBABILITY RATINGS:</t>
  </si>
  <si>
    <t>* Multiple deaths.
* Complete interruption of operations from the primary facility for 30 days or more.
* Extensive damage to primary facility and/or surrounding infrastructure.</t>
  </si>
  <si>
    <t>* Injuries and/or illnesses result in permanent disability.
* Complete interruption of operations from the primary facility for at least 2 weeks.
* Severe damage to primary facility and/or surrounding infrastructure.</t>
  </si>
  <si>
    <t>* Injuries and/or illnesses do not result in permanent disability.
* Complete interruption of operations from the primary facility for more than 1 week.
* Minimal damage to primary facility and/or surrounding infrastructure.</t>
  </si>
  <si>
    <t>Flooding</t>
  </si>
  <si>
    <t>Waterleak</t>
  </si>
  <si>
    <t>Thunder Storm</t>
  </si>
  <si>
    <t>Explosion</t>
  </si>
  <si>
    <t>Vandalism</t>
  </si>
  <si>
    <t>Loss of Key Staff</t>
  </si>
  <si>
    <t>Medical Emergency</t>
  </si>
  <si>
    <t>Sabotage</t>
  </si>
  <si>
    <t>Riot/Civil Disorder</t>
  </si>
  <si>
    <t>Radioactive Contamination</t>
  </si>
  <si>
    <t>Toxic Contamination</t>
  </si>
  <si>
    <t>Labor Dispute</t>
  </si>
  <si>
    <t>Strike</t>
  </si>
  <si>
    <t>Proximity to Airport</t>
  </si>
  <si>
    <t>Proximity to Railroad</t>
  </si>
  <si>
    <t>Proximity to Highway</t>
  </si>
  <si>
    <t>Hardware Failure</t>
  </si>
  <si>
    <t>HVAC Failure</t>
  </si>
  <si>
    <t>Utility Disruption</t>
  </si>
  <si>
    <t>Software Failure</t>
  </si>
  <si>
    <t>Structural Fire</t>
  </si>
  <si>
    <t>MAGNITUDE</t>
  </si>
  <si>
    <t>MITIGATION</t>
  </si>
  <si>
    <t>* Injuries and/or illnesses are treatable with first aid.
* Shutdown of primary facility or surrounding infrastructure for 24 hours or less.</t>
  </si>
  <si>
    <t>“Mitigate” means that mitigation strategies should be developed to reduce risk for that target/scenario combination. A security plan should contain the scenario evaluated, the results of the evaluation and the mitigation measures.</t>
  </si>
  <si>
    <t>1= Mitigate</t>
  </si>
  <si>
    <t>3 = Document</t>
  </si>
  <si>
    <t>“Consider” means that the target/scenario combination should be considered and mitigation strategies should be developed on a case-by-case basis. The Plan should contain the scenario evaluated, the results of the evaluation, and the reason mitigation measures were or were not chosen.</t>
  </si>
  <si>
    <t>“Document” means that the target/scenario combination does not need mitigation measure at this time and therefore needs only to be documented.  The Plan should contain the scenario evaluated and the results of the evaluation.  This will be beneficial in further revisions of the Plan, in order to know if the underlying assumptions have changed since the last edition of the Plan's assessment.</t>
  </si>
  <si>
    <t xml:space="preserve">2 = Consider </t>
  </si>
  <si>
    <t xml:space="preserve">Please identify what hazard or situation would cause your department to activate your Continuity of Operations (COOP) Plan? </t>
  </si>
  <si>
    <t>2*(6-3)=6</t>
  </si>
  <si>
    <t>Mutual Aid staff &amp; supplies</t>
  </si>
  <si>
    <t>SEVERITY (MAGNITUDE) RATINGS:</t>
  </si>
  <si>
    <t>SEVERITY (MITIGATION) RATINGS:</t>
  </si>
  <si>
    <t>NATURAL</t>
  </si>
  <si>
    <t>HUMAN-CAUSED</t>
  </si>
  <si>
    <t>TECHNICAL</t>
  </si>
  <si>
    <t>Proximity to Turkey Point</t>
  </si>
  <si>
    <t>Unlikely</t>
  </si>
  <si>
    <t>Possible</t>
  </si>
  <si>
    <t>Likely</t>
  </si>
  <si>
    <t>Highly Likely</t>
  </si>
  <si>
    <t>Negligible</t>
  </si>
  <si>
    <t>Limited</t>
  </si>
  <si>
    <t>Critical</t>
  </si>
  <si>
    <t>Catastrophic</t>
  </si>
  <si>
    <t>Mitigate</t>
  </si>
  <si>
    <t>Consider</t>
  </si>
  <si>
    <t>Document</t>
  </si>
  <si>
    <t xml:space="preserve"> </t>
  </si>
  <si>
    <t>-</t>
  </si>
  <si>
    <t>Low  = 0</t>
  </si>
  <si>
    <r>
      <t xml:space="preserve">PROBABILITY * SEVERITY = </t>
    </r>
    <r>
      <rPr>
        <b/>
        <u val="single"/>
        <sz val="12"/>
        <color rgb="FFFF0000"/>
        <rFont val="Calibri"/>
        <family val="2"/>
        <scheme val="minor"/>
      </rPr>
      <t>RISK</t>
    </r>
  </si>
  <si>
    <t>RISK</t>
  </si>
  <si>
    <t>High = 27</t>
  </si>
  <si>
    <t>Med = 14</t>
  </si>
  <si>
    <t>3*(9-0)=27</t>
  </si>
  <si>
    <r>
      <t xml:space="preserve">Do you know how vulnerable your dept. is to natural, technological, and human-caused hazards? </t>
    </r>
    <r>
      <rPr>
        <b/>
        <i/>
        <sz val="11"/>
        <color rgb="FF0000FF"/>
        <rFont val="Calibri"/>
        <family val="2"/>
        <scheme val="minor"/>
      </rPr>
      <t>Below are some examples…</t>
    </r>
  </si>
</sst>
</file>

<file path=xl/styles.xml><?xml version="1.0" encoding="utf-8"?>
<styleSheet xmlns="http://schemas.openxmlformats.org/spreadsheetml/2006/main">
  <fonts count="3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9"/>
      <color theme="1"/>
      <name val="Calibri"/>
      <family val="2"/>
      <scheme val="minor"/>
    </font>
    <font>
      <i/>
      <sz val="8"/>
      <color theme="1"/>
      <name val="Calibri"/>
      <family val="2"/>
      <scheme val="minor"/>
    </font>
    <font>
      <i/>
      <sz val="12"/>
      <color theme="1"/>
      <name val="Calibri"/>
      <family val="2"/>
      <scheme val="minor"/>
    </font>
    <font>
      <b/>
      <sz val="14"/>
      <color theme="1"/>
      <name val="Calibri"/>
      <family val="2"/>
      <scheme val="minor"/>
    </font>
    <font>
      <b/>
      <sz val="11"/>
      <color rgb="FFFF0000"/>
      <name val="Calibri"/>
      <family val="2"/>
      <scheme val="minor"/>
    </font>
    <font>
      <b/>
      <i/>
      <sz val="11"/>
      <color rgb="FFFF0000"/>
      <name val="Calibri"/>
      <family val="2"/>
      <scheme val="minor"/>
    </font>
    <font>
      <sz val="8"/>
      <name val="Tahoma"/>
      <family val="2"/>
    </font>
    <font>
      <i/>
      <sz val="11"/>
      <color theme="1" tint="0.34999001026153564"/>
      <name val="Calibri"/>
      <family val="2"/>
      <scheme val="minor"/>
    </font>
    <font>
      <b/>
      <sz val="12"/>
      <color indexed="12"/>
      <name val="Arial Narrow"/>
      <family val="2"/>
    </font>
    <font>
      <sz val="14"/>
      <color indexed="12"/>
      <name val="Arial Narrow"/>
      <family val="2"/>
    </font>
    <font>
      <sz val="12"/>
      <color indexed="12"/>
      <name val="Arial Narrow"/>
      <family val="2"/>
    </font>
    <font>
      <sz val="12"/>
      <color theme="1"/>
      <name val="Calibri"/>
      <family val="2"/>
      <scheme val="minor"/>
    </font>
    <font>
      <b/>
      <i/>
      <sz val="12"/>
      <color indexed="12"/>
      <name val="Arial Narrow"/>
      <family val="2"/>
    </font>
    <font>
      <b/>
      <sz val="12"/>
      <color rgb="FFFF0000"/>
      <name val="Arial Narrow"/>
      <family val="2"/>
    </font>
    <font>
      <b/>
      <sz val="14"/>
      <color rgb="FFFF0000"/>
      <name val="Arial Narrow"/>
      <family val="2"/>
    </font>
    <font>
      <b/>
      <sz val="14"/>
      <color rgb="FF0000FF"/>
      <name val="Arial Narrow"/>
      <family val="2"/>
    </font>
    <font>
      <b/>
      <sz val="12"/>
      <color indexed="56"/>
      <name val="Arial Narrow"/>
      <family val="2"/>
    </font>
    <font>
      <sz val="12"/>
      <name val="Arial Narrow"/>
      <family val="2"/>
    </font>
    <font>
      <b/>
      <i/>
      <sz val="11"/>
      <color rgb="FF000000"/>
      <name val="Calibri"/>
      <family val="2"/>
      <scheme val="minor"/>
    </font>
    <font>
      <sz val="11"/>
      <color rgb="FF000000"/>
      <name val="Calibri"/>
      <family val="2"/>
      <scheme val="minor"/>
    </font>
    <font>
      <b/>
      <sz val="12"/>
      <color rgb="FFFF0000"/>
      <name val="Calibri"/>
      <family val="2"/>
      <scheme val="minor"/>
    </font>
    <font>
      <i/>
      <sz val="12"/>
      <color rgb="FF0070C0"/>
      <name val="Calibri"/>
      <family val="2"/>
      <scheme val="minor"/>
    </font>
    <font>
      <sz val="10"/>
      <name val="Tahoma"/>
      <family val="2"/>
    </font>
    <font>
      <b/>
      <sz val="10"/>
      <name val="Tahoma"/>
      <family val="2"/>
    </font>
    <font>
      <b/>
      <u val="single"/>
      <sz val="12"/>
      <color rgb="FFFF0000"/>
      <name val="Calibri"/>
      <family val="2"/>
      <scheme val="minor"/>
    </font>
    <font>
      <b/>
      <i/>
      <sz val="11"/>
      <color rgb="FF0000FF"/>
      <name val="Calibri"/>
      <family val="2"/>
      <scheme val="minor"/>
    </font>
    <font>
      <i/>
      <sz val="9"/>
      <color rgb="FF0000FF"/>
      <name val="Calibri"/>
      <family val="2"/>
      <scheme val="minor"/>
    </font>
    <font>
      <b/>
      <sz val="8"/>
      <name val="Calibri"/>
      <family val="2"/>
    </font>
  </fonts>
  <fills count="6">
    <fill>
      <patternFill/>
    </fill>
    <fill>
      <patternFill patternType="gray125"/>
    </fill>
    <fill>
      <patternFill patternType="solid">
        <fgColor theme="0" tint="-0.1499900072813034"/>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right style="thin"/>
      <top style="thin"/>
      <bottom style="thin"/>
    </border>
    <border>
      <left style="medium"/>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medium"/>
      <right style="thin"/>
      <top style="thin"/>
      <bottom style="medium"/>
    </border>
    <border>
      <left/>
      <right/>
      <top style="medium"/>
      <bottom/>
    </border>
    <border>
      <left style="thin"/>
      <right style="thin"/>
      <top/>
      <bottom style="medium"/>
    </border>
    <border>
      <left style="thin"/>
      <right style="medium"/>
      <top style="thin"/>
      <bottom style="medium"/>
    </border>
    <border>
      <left style="thin"/>
      <right style="medium"/>
      <top/>
      <bottom style="medium"/>
    </border>
    <border>
      <left/>
      <right style="thin"/>
      <top/>
      <bottom style="mediu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medium"/>
    </border>
    <border>
      <left/>
      <right style="medium"/>
      <top style="medium"/>
      <bottom style="thin"/>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5">
    <xf numFmtId="0" fontId="0" fillId="0" borderId="0" xfId="0"/>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Border="1" applyAlignment="1">
      <alignment horizontal="left" vertical="center" wrapText="1"/>
    </xf>
    <xf numFmtId="0" fontId="0" fillId="0" borderId="0" xfId="0" applyAlignment="1">
      <alignment horizontal="center"/>
    </xf>
    <xf numFmtId="0" fontId="0" fillId="0" borderId="0" xfId="0" applyAlignment="1">
      <alignment horizontal="center" wrapText="1"/>
    </xf>
    <xf numFmtId="0" fontId="11"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center" vertical="center"/>
    </xf>
    <xf numFmtId="0" fontId="13" fillId="0" borderId="0" xfId="0" applyFont="1" applyAlignment="1">
      <alignment horizontal="left"/>
    </xf>
    <xf numFmtId="0" fontId="14" fillId="0" borderId="0" xfId="0" applyFont="1" applyAlignment="1">
      <alignment horizontal="center"/>
    </xf>
    <xf numFmtId="0" fontId="14" fillId="0" borderId="0" xfId="0" applyFont="1" applyAlignment="1">
      <alignment horizontal="lef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2" fillId="0" borderId="0" xfId="0" applyFont="1" applyBorder="1" applyAlignment="1">
      <alignment horizontal="left" vertical="center"/>
    </xf>
    <xf numFmtId="0" fontId="14" fillId="0" borderId="0" xfId="0" applyFont="1" applyBorder="1" applyAlignment="1">
      <alignment horizontal="center"/>
    </xf>
    <xf numFmtId="0" fontId="14" fillId="0" borderId="0" xfId="0" applyFont="1" applyBorder="1" applyAlignment="1">
      <alignment wrapText="1"/>
    </xf>
    <xf numFmtId="0" fontId="21" fillId="0" borderId="2" xfId="0" applyFont="1" applyBorder="1" applyAlignment="1">
      <alignment wrapText="1"/>
    </xf>
    <xf numFmtId="0" fontId="21" fillId="0" borderId="2" xfId="0" applyFont="1" applyBorder="1"/>
    <xf numFmtId="0" fontId="22" fillId="0" borderId="0" xfId="0" applyFont="1"/>
    <xf numFmtId="0" fontId="23" fillId="0" borderId="0" xfId="0" applyFont="1"/>
    <xf numFmtId="0" fontId="12" fillId="0" borderId="0" xfId="0" applyFont="1" applyBorder="1" applyAlignment="1">
      <alignment horizontal="left"/>
    </xf>
    <xf numFmtId="0" fontId="25" fillId="0" borderId="0" xfId="0" applyFont="1" applyAlignment="1">
      <alignment horizontal="left" vertical="center"/>
    </xf>
    <xf numFmtId="0" fontId="15" fillId="0" borderId="0" xfId="0" applyFont="1"/>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protection/>
    </xf>
    <xf numFmtId="0" fontId="0" fillId="0" borderId="0" xfId="0" applyProtection="1">
      <protection/>
    </xf>
    <xf numFmtId="0" fontId="5" fillId="2" borderId="3"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0" fontId="5" fillId="0" borderId="5"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4" fillId="0" borderId="6" xfId="0" applyFont="1" applyBorder="1" applyAlignment="1">
      <alignment horizontal="center" vertical="center" wrapText="1"/>
    </xf>
    <xf numFmtId="0" fontId="4" fillId="2" borderId="6" xfId="0" applyFont="1" applyFill="1" applyBorder="1" applyAlignment="1">
      <alignment horizontal="center" vertical="center" wrapText="1"/>
    </xf>
    <xf numFmtId="0" fontId="21" fillId="0" borderId="7" xfId="0" applyFont="1" applyBorder="1" applyAlignment="1">
      <alignment wrapText="1"/>
    </xf>
    <xf numFmtId="0" fontId="4" fillId="0" borderId="4" xfId="0" applyFont="1" applyBorder="1" applyAlignment="1">
      <alignment horizontal="center" vertical="center" wrapText="1"/>
    </xf>
    <xf numFmtId="0" fontId="4" fillId="2" borderId="4" xfId="0" applyFont="1" applyFill="1" applyBorder="1" applyAlignment="1">
      <alignment horizontal="center" vertical="center" wrapText="1"/>
    </xf>
    <xf numFmtId="1" fontId="24" fillId="0" borderId="8" xfId="15" applyNumberFormat="1" applyFont="1" applyBorder="1" applyAlignment="1">
      <alignment horizontal="center" vertical="center"/>
    </xf>
    <xf numFmtId="0" fontId="20" fillId="3" borderId="9" xfId="0" applyFont="1" applyFill="1" applyBorder="1"/>
    <xf numFmtId="0" fontId="0" fillId="4" borderId="10" xfId="0" applyFill="1" applyBorder="1"/>
    <xf numFmtId="1" fontId="0" fillId="4" borderId="11" xfId="15" applyNumberFormat="1" applyFont="1" applyFill="1" applyBorder="1" applyAlignment="1">
      <alignment horizontal="center" vertical="center"/>
    </xf>
    <xf numFmtId="0" fontId="21" fillId="0" borderId="12" xfId="0" applyFont="1" applyBorder="1" applyAlignment="1">
      <alignment wrapText="1"/>
    </xf>
    <xf numFmtId="0" fontId="21" fillId="0" borderId="7" xfId="0" applyFont="1" applyBorder="1"/>
    <xf numFmtId="1" fontId="24" fillId="5" borderId="8" xfId="15" applyNumberFormat="1" applyFont="1" applyFill="1" applyBorder="1" applyAlignment="1">
      <alignment horizontal="center" vertical="center"/>
    </xf>
    <xf numFmtId="0" fontId="20" fillId="4" borderId="9" xfId="0" applyFont="1" applyFill="1" applyBorder="1"/>
    <xf numFmtId="1" fontId="15" fillId="4" borderId="11" xfId="15" applyNumberFormat="1" applyFont="1" applyFill="1" applyBorder="1" applyAlignment="1">
      <alignment horizontal="center" vertical="center"/>
    </xf>
    <xf numFmtId="0" fontId="21" fillId="0" borderId="12" xfId="0" applyFont="1" applyBorder="1"/>
    <xf numFmtId="0" fontId="24" fillId="0" borderId="0" xfId="0" applyFont="1" applyBorder="1" applyAlignment="1">
      <alignment horizontal="right" vertical="center"/>
    </xf>
    <xf numFmtId="0" fontId="21" fillId="0" borderId="13" xfId="0" applyFont="1" applyBorder="1"/>
    <xf numFmtId="0" fontId="24" fillId="0" borderId="14" xfId="0" applyFont="1" applyBorder="1" applyAlignment="1">
      <alignment vertical="center"/>
    </xf>
    <xf numFmtId="0" fontId="4" fillId="2"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0" borderId="6" xfId="0" applyFont="1" applyBorder="1" applyAlignment="1">
      <alignment horizontal="center" wrapText="1"/>
    </xf>
    <xf numFmtId="0" fontId="2" fillId="0" borderId="16" xfId="0" applyFont="1" applyBorder="1" applyAlignment="1">
      <alignment horizontal="center" wrapText="1"/>
    </xf>
    <xf numFmtId="0" fontId="3"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xf numFmtId="0" fontId="0" fillId="0" borderId="20" xfId="0" applyBorder="1"/>
    <xf numFmtId="0" fontId="0" fillId="0" borderId="21" xfId="0" applyBorder="1"/>
    <xf numFmtId="0" fontId="0" fillId="0" borderId="22" xfId="0" applyBorder="1"/>
    <xf numFmtId="0" fontId="0" fillId="4" borderId="21" xfId="0" applyFill="1" applyBorder="1"/>
    <xf numFmtId="0" fontId="0" fillId="4" borderId="19" xfId="0" applyFill="1" applyBorder="1"/>
    <xf numFmtId="0" fontId="0" fillId="4" borderId="20" xfId="0" applyFill="1" applyBorder="1"/>
    <xf numFmtId="0" fontId="5" fillId="0" borderId="0"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0" fillId="5" borderId="21" xfId="0" applyFill="1" applyBorder="1"/>
    <xf numFmtId="0" fontId="0" fillId="5" borderId="20" xfId="0" applyFill="1" applyBorder="1"/>
    <xf numFmtId="0" fontId="0" fillId="5" borderId="19" xfId="0" applyFill="1" applyBorder="1"/>
    <xf numFmtId="1" fontId="24" fillId="4" borderId="8" xfId="15" applyNumberFormat="1" applyFont="1" applyFill="1" applyBorder="1" applyAlignment="1">
      <alignment horizontal="center" vertical="center"/>
    </xf>
    <xf numFmtId="0" fontId="17" fillId="0" borderId="3" xfId="0" applyFont="1" applyBorder="1" applyAlignment="1">
      <alignment/>
    </xf>
    <xf numFmtId="0" fontId="17" fillId="0" borderId="4" xfId="0" applyFont="1" applyBorder="1" applyAlignment="1">
      <alignment/>
    </xf>
    <xf numFmtId="0" fontId="17" fillId="0" borderId="5" xfId="0" applyFont="1" applyBorder="1" applyAlignment="1">
      <alignment/>
    </xf>
    <xf numFmtId="0" fontId="30" fillId="0" borderId="4" xfId="0" applyFont="1" applyBorder="1" applyAlignment="1">
      <alignment horizontal="center" vertical="center" wrapText="1"/>
    </xf>
    <xf numFmtId="0" fontId="30" fillId="2" borderId="4"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2" borderId="3" xfId="0" applyFont="1" applyFill="1" applyBorder="1" applyAlignment="1">
      <alignment horizontal="center" vertical="center" wrapText="1"/>
    </xf>
    <xf numFmtId="0" fontId="12" fillId="0" borderId="1" xfId="0" applyFont="1" applyBorder="1" applyAlignment="1">
      <alignment horizontal="left" vertical="center"/>
    </xf>
    <xf numFmtId="0" fontId="14" fillId="0" borderId="1" xfId="0" applyFont="1" applyBorder="1" applyAlignment="1">
      <alignment wrapText="1"/>
    </xf>
    <xf numFmtId="0" fontId="19" fillId="0" borderId="23" xfId="0" applyFont="1" applyBorder="1" applyAlignment="1">
      <alignment horizontal="center"/>
    </xf>
    <xf numFmtId="0" fontId="24" fillId="0" borderId="14" xfId="0" applyFont="1" applyBorder="1" applyAlignment="1">
      <alignment horizontal="center" vertical="center"/>
    </xf>
    <xf numFmtId="0" fontId="12" fillId="0" borderId="1" xfId="0" applyFont="1" applyBorder="1" applyAlignment="1">
      <alignment vertical="center"/>
    </xf>
    <xf numFmtId="0" fontId="14" fillId="0" borderId="1" xfId="0" applyFont="1" applyBorder="1" applyAlignment="1">
      <alignment horizontal="center" wrapText="1"/>
    </xf>
    <xf numFmtId="0" fontId="14" fillId="0" borderId="1" xfId="0" applyFont="1" applyBorder="1" applyAlignment="1">
      <alignment horizontal="center"/>
    </xf>
    <xf numFmtId="0" fontId="12" fillId="0" borderId="1" xfId="0" applyFont="1" applyBorder="1" applyAlignment="1">
      <alignment horizontal="left"/>
    </xf>
    <xf numFmtId="0" fontId="17" fillId="0" borderId="1" xfId="0" applyFont="1" applyBorder="1" applyAlignment="1">
      <alignment horizontal="center"/>
    </xf>
    <xf numFmtId="0" fontId="24" fillId="0" borderId="0" xfId="0" applyFont="1" applyBorder="1" applyAlignment="1">
      <alignment horizontal="left" vertical="center"/>
    </xf>
    <xf numFmtId="0" fontId="7" fillId="0" borderId="0" xfId="0" applyFont="1" applyAlignment="1">
      <alignment horizontal="center"/>
    </xf>
    <xf numFmtId="0" fontId="7" fillId="0" borderId="0" xfId="0" applyFont="1" applyAlignment="1">
      <alignment horizontal="center" vertic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9" fillId="0" borderId="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9"/>
  <sheetViews>
    <sheetView showGridLines="0" tabSelected="1" workbookViewId="0" topLeftCell="A78">
      <selection activeCell="G54" sqref="G54"/>
    </sheetView>
  </sheetViews>
  <sheetFormatPr defaultColWidth="9.140625" defaultRowHeight="15"/>
  <cols>
    <col min="1" max="1" width="23.57421875" style="3" customWidth="1"/>
    <col min="2" max="2" width="12.7109375" style="0" customWidth="1"/>
    <col min="3" max="8" width="12.28125" style="0" customWidth="1"/>
    <col min="9" max="9" width="9.57421875" style="0" customWidth="1"/>
    <col min="10" max="10" width="10.140625" style="5" customWidth="1"/>
  </cols>
  <sheetData>
    <row r="1" spans="1:9" ht="18.75">
      <c r="A1" s="92" t="s">
        <v>22</v>
      </c>
      <c r="B1" s="92"/>
      <c r="C1" s="92"/>
      <c r="D1" s="92"/>
      <c r="E1" s="92"/>
      <c r="F1" s="92"/>
      <c r="G1" s="92"/>
      <c r="H1" s="92"/>
      <c r="I1" s="92"/>
    </row>
    <row r="2" spans="1:9" ht="18.75">
      <c r="A2" s="93" t="s">
        <v>21</v>
      </c>
      <c r="B2" s="93"/>
      <c r="C2" s="93"/>
      <c r="D2" s="93"/>
      <c r="E2" s="93"/>
      <c r="F2" s="93"/>
      <c r="G2" s="93"/>
      <c r="H2" s="93"/>
      <c r="I2" s="93"/>
    </row>
    <row r="3" spans="1:10" ht="15" customHeight="1">
      <c r="A3" s="104" t="s">
        <v>76</v>
      </c>
      <c r="B3" s="104"/>
      <c r="C3" s="104"/>
      <c r="D3" s="104"/>
      <c r="E3" s="104"/>
      <c r="F3" s="104"/>
      <c r="G3" s="104"/>
      <c r="H3" s="104"/>
      <c r="I3" s="104"/>
      <c r="J3" s="6"/>
    </row>
    <row r="4" spans="1:9" ht="15" customHeight="1">
      <c r="A4" s="104" t="s">
        <v>104</v>
      </c>
      <c r="B4" s="104"/>
      <c r="C4" s="104"/>
      <c r="D4" s="104"/>
      <c r="E4" s="104"/>
      <c r="F4" s="104"/>
      <c r="G4" s="104"/>
      <c r="H4" s="104"/>
      <c r="I4" s="104"/>
    </row>
    <row r="5" spans="1:9" ht="10.5" customHeight="1" thickBot="1">
      <c r="A5" s="4"/>
      <c r="B5" s="4"/>
      <c r="C5" s="4"/>
      <c r="D5" s="4"/>
      <c r="E5" s="4"/>
      <c r="F5" s="4"/>
      <c r="G5" s="4"/>
      <c r="H5" s="4"/>
      <c r="I5" s="4"/>
    </row>
    <row r="6" spans="1:9" ht="1.5" customHeight="1" hidden="1" thickBot="1">
      <c r="A6" s="4"/>
      <c r="B6" s="4"/>
      <c r="C6" s="4"/>
      <c r="D6" s="4"/>
      <c r="E6" s="4"/>
      <c r="F6" s="4"/>
      <c r="G6" s="4"/>
      <c r="H6" s="4"/>
      <c r="I6" s="4"/>
    </row>
    <row r="7" spans="1:9" ht="16.5" hidden="1" thickBot="1">
      <c r="A7" s="4"/>
      <c r="B7" s="4"/>
      <c r="C7" s="4"/>
      <c r="D7" s="4"/>
      <c r="E7" s="4"/>
      <c r="F7" s="4"/>
      <c r="G7" s="4"/>
      <c r="H7" s="4"/>
      <c r="I7" s="4"/>
    </row>
    <row r="8" spans="1:9" ht="15">
      <c r="A8" s="97" t="s">
        <v>27</v>
      </c>
      <c r="B8" s="102" t="s">
        <v>0</v>
      </c>
      <c r="C8" s="94" t="s">
        <v>15</v>
      </c>
      <c r="D8" s="95"/>
      <c r="E8" s="95"/>
      <c r="F8" s="95"/>
      <c r="G8" s="95"/>
      <c r="H8" s="96"/>
      <c r="I8" s="100" t="s">
        <v>100</v>
      </c>
    </row>
    <row r="9" spans="1:9" ht="31.5" customHeight="1" thickBot="1">
      <c r="A9" s="98"/>
      <c r="B9" s="103"/>
      <c r="C9" s="56" t="s">
        <v>7</v>
      </c>
      <c r="D9" s="57" t="s">
        <v>8</v>
      </c>
      <c r="E9" s="57" t="s">
        <v>9</v>
      </c>
      <c r="F9" s="58" t="s">
        <v>10</v>
      </c>
      <c r="G9" s="58" t="s">
        <v>11</v>
      </c>
      <c r="H9" s="59" t="s">
        <v>12</v>
      </c>
      <c r="I9" s="101"/>
    </row>
    <row r="10" spans="1:9" ht="36.75" thickBot="1">
      <c r="A10" s="99"/>
      <c r="B10" s="61" t="s">
        <v>1</v>
      </c>
      <c r="C10" s="54" t="s">
        <v>2</v>
      </c>
      <c r="D10" s="54" t="s">
        <v>3</v>
      </c>
      <c r="E10" s="54" t="s">
        <v>4</v>
      </c>
      <c r="F10" s="55" t="s">
        <v>5</v>
      </c>
      <c r="G10" s="55" t="s">
        <v>6</v>
      </c>
      <c r="H10" s="55" t="s">
        <v>78</v>
      </c>
      <c r="I10" s="60" t="s">
        <v>13</v>
      </c>
    </row>
    <row r="11" spans="1:10" ht="20.1" customHeight="1" thickBot="1">
      <c r="A11" s="42" t="s">
        <v>81</v>
      </c>
      <c r="B11" s="43"/>
      <c r="C11" s="43"/>
      <c r="D11" s="43"/>
      <c r="E11" s="43"/>
      <c r="F11" s="43"/>
      <c r="G11" s="43"/>
      <c r="H11" s="43"/>
      <c r="I11" s="44"/>
      <c r="J11" s="7" t="s">
        <v>26</v>
      </c>
    </row>
    <row r="12" spans="1:10" ht="20.1" customHeight="1">
      <c r="A12" s="38" t="s">
        <v>46</v>
      </c>
      <c r="B12" s="78" t="s">
        <v>87</v>
      </c>
      <c r="C12" s="79" t="s">
        <v>90</v>
      </c>
      <c r="D12" s="79" t="s">
        <v>91</v>
      </c>
      <c r="E12" s="79" t="s">
        <v>92</v>
      </c>
      <c r="F12" s="78" t="s">
        <v>94</v>
      </c>
      <c r="G12" s="78" t="s">
        <v>93</v>
      </c>
      <c r="H12" s="78" t="s">
        <v>94</v>
      </c>
      <c r="I12" s="41">
        <f>Sheet2!S2</f>
        <v>2</v>
      </c>
      <c r="J12" s="7" t="s">
        <v>24</v>
      </c>
    </row>
    <row r="13" spans="1:10" ht="20.1" customHeight="1">
      <c r="A13" s="19" t="s">
        <v>47</v>
      </c>
      <c r="B13" s="26" t="s">
        <v>97</v>
      </c>
      <c r="C13" s="27" t="s">
        <v>97</v>
      </c>
      <c r="D13" s="27" t="s">
        <v>97</v>
      </c>
      <c r="E13" s="27" t="s">
        <v>97</v>
      </c>
      <c r="F13" s="26" t="s">
        <v>97</v>
      </c>
      <c r="G13" s="26" t="s">
        <v>97</v>
      </c>
      <c r="H13" s="26" t="s">
        <v>97</v>
      </c>
      <c r="I13" s="41">
        <f>Sheet2!S3</f>
        <v>0</v>
      </c>
      <c r="J13" s="7"/>
    </row>
    <row r="14" spans="1:10" ht="20.1" customHeight="1">
      <c r="A14" s="19" t="s">
        <v>66</v>
      </c>
      <c r="B14" s="80" t="s">
        <v>86</v>
      </c>
      <c r="C14" s="81" t="s">
        <v>92</v>
      </c>
      <c r="D14" s="81" t="s">
        <v>92</v>
      </c>
      <c r="E14" s="81" t="s">
        <v>92</v>
      </c>
      <c r="F14" s="80" t="s">
        <v>93</v>
      </c>
      <c r="G14" s="80" t="s">
        <v>93</v>
      </c>
      <c r="H14" s="80" t="s">
        <v>93</v>
      </c>
      <c r="I14" s="41">
        <f>Sheet2!S4</f>
        <v>6</v>
      </c>
      <c r="J14" s="7" t="s">
        <v>25</v>
      </c>
    </row>
    <row r="15" spans="1:10" ht="20.1" customHeight="1">
      <c r="A15" s="19" t="s">
        <v>18</v>
      </c>
      <c r="B15" s="26" t="s">
        <v>97</v>
      </c>
      <c r="C15" s="27" t="s">
        <v>97</v>
      </c>
      <c r="D15" s="27" t="s">
        <v>97</v>
      </c>
      <c r="E15" s="27" t="s">
        <v>97</v>
      </c>
      <c r="F15" s="26" t="s">
        <v>97</v>
      </c>
      <c r="G15" s="26" t="s">
        <v>97</v>
      </c>
      <c r="H15" s="26" t="s">
        <v>97</v>
      </c>
      <c r="I15" s="41">
        <f>Sheet2!S5</f>
        <v>0</v>
      </c>
      <c r="J15" s="7"/>
    </row>
    <row r="16" spans="1:10" ht="20.1" customHeight="1">
      <c r="A16" s="19" t="s">
        <v>17</v>
      </c>
      <c r="B16" s="80" t="s">
        <v>88</v>
      </c>
      <c r="C16" s="81" t="s">
        <v>92</v>
      </c>
      <c r="D16" s="81" t="s">
        <v>92</v>
      </c>
      <c r="E16" s="81" t="s">
        <v>92</v>
      </c>
      <c r="F16" s="26" t="s">
        <v>97</v>
      </c>
      <c r="G16" s="26" t="s">
        <v>97</v>
      </c>
      <c r="H16" s="26" t="s">
        <v>97</v>
      </c>
      <c r="I16" s="41">
        <f>Sheet2!S6</f>
        <v>27</v>
      </c>
      <c r="J16" s="7" t="s">
        <v>103</v>
      </c>
    </row>
    <row r="17" spans="1:10" ht="20.1" customHeight="1">
      <c r="A17" s="19" t="s">
        <v>16</v>
      </c>
      <c r="B17" s="80" t="s">
        <v>87</v>
      </c>
      <c r="C17" s="81" t="s">
        <v>90</v>
      </c>
      <c r="D17" s="81" t="s">
        <v>91</v>
      </c>
      <c r="E17" s="81" t="s">
        <v>92</v>
      </c>
      <c r="F17" s="80" t="s">
        <v>93</v>
      </c>
      <c r="G17" s="80" t="s">
        <v>93</v>
      </c>
      <c r="H17" s="80" t="s">
        <v>93</v>
      </c>
      <c r="I17" s="41">
        <f>Sheet2!S7</f>
        <v>6</v>
      </c>
      <c r="J17" s="7" t="s">
        <v>77</v>
      </c>
    </row>
    <row r="18" spans="1:10" ht="20.1" customHeight="1" thickBot="1">
      <c r="A18" s="45" t="s">
        <v>48</v>
      </c>
      <c r="B18" s="26" t="s">
        <v>97</v>
      </c>
      <c r="C18" s="27" t="s">
        <v>97</v>
      </c>
      <c r="D18" s="27" t="s">
        <v>97</v>
      </c>
      <c r="E18" s="27" t="s">
        <v>97</v>
      </c>
      <c r="F18" s="26" t="s">
        <v>97</v>
      </c>
      <c r="G18" s="26" t="s">
        <v>97</v>
      </c>
      <c r="H18" s="26" t="s">
        <v>97</v>
      </c>
      <c r="I18" s="41">
        <f>Sheet2!S8</f>
        <v>0</v>
      </c>
      <c r="J18" s="7"/>
    </row>
    <row r="19" spans="1:10" ht="20.1" customHeight="1" thickBot="1">
      <c r="A19" s="48" t="s">
        <v>82</v>
      </c>
      <c r="B19" s="43"/>
      <c r="C19" s="43"/>
      <c r="D19" s="43"/>
      <c r="E19" s="43"/>
      <c r="F19" s="43"/>
      <c r="G19" s="43"/>
      <c r="H19" s="43"/>
      <c r="I19" s="49"/>
      <c r="J19" s="7"/>
    </row>
    <row r="20" spans="1:10" ht="20.1" customHeight="1">
      <c r="A20" s="46" t="s">
        <v>49</v>
      </c>
      <c r="B20" s="39" t="s">
        <v>97</v>
      </c>
      <c r="C20" s="40" t="s">
        <v>97</v>
      </c>
      <c r="D20" s="40" t="s">
        <v>97</v>
      </c>
      <c r="E20" s="40" t="s">
        <v>97</v>
      </c>
      <c r="F20" s="39" t="s">
        <v>97</v>
      </c>
      <c r="G20" s="39" t="s">
        <v>97</v>
      </c>
      <c r="H20" s="39" t="s">
        <v>97</v>
      </c>
      <c r="I20" s="47">
        <f>Sheet2!S10</f>
        <v>0</v>
      </c>
      <c r="J20" s="7"/>
    </row>
    <row r="21" spans="1:10" ht="20.1" customHeight="1">
      <c r="A21" s="20" t="s">
        <v>50</v>
      </c>
      <c r="B21" s="26" t="s">
        <v>97</v>
      </c>
      <c r="C21" s="27" t="s">
        <v>97</v>
      </c>
      <c r="D21" s="27" t="s">
        <v>97</v>
      </c>
      <c r="E21" s="27" t="s">
        <v>97</v>
      </c>
      <c r="F21" s="26" t="s">
        <v>97</v>
      </c>
      <c r="G21" s="26" t="s">
        <v>97</v>
      </c>
      <c r="H21" s="26" t="s">
        <v>97</v>
      </c>
      <c r="I21" s="47">
        <f>Sheet2!S11</f>
        <v>0</v>
      </c>
      <c r="J21" s="7"/>
    </row>
    <row r="22" spans="1:10" ht="20.1" customHeight="1">
      <c r="A22" s="20" t="s">
        <v>23</v>
      </c>
      <c r="B22" s="26" t="s">
        <v>97</v>
      </c>
      <c r="C22" s="27" t="s">
        <v>97</v>
      </c>
      <c r="D22" s="27" t="s">
        <v>97</v>
      </c>
      <c r="E22" s="27" t="s">
        <v>97</v>
      </c>
      <c r="F22" s="26" t="s">
        <v>97</v>
      </c>
      <c r="G22" s="26" t="s">
        <v>97</v>
      </c>
      <c r="H22" s="26" t="s">
        <v>97</v>
      </c>
      <c r="I22" s="47">
        <f>Sheet2!S12</f>
        <v>0</v>
      </c>
      <c r="J22" s="7"/>
    </row>
    <row r="23" spans="1:10" ht="20.1" customHeight="1">
      <c r="A23" s="20" t="s">
        <v>51</v>
      </c>
      <c r="B23" s="26" t="s">
        <v>97</v>
      </c>
      <c r="C23" s="27" t="s">
        <v>97</v>
      </c>
      <c r="D23" s="27" t="s">
        <v>97</v>
      </c>
      <c r="E23" s="27" t="s">
        <v>97</v>
      </c>
      <c r="F23" s="26" t="s">
        <v>97</v>
      </c>
      <c r="G23" s="26" t="s">
        <v>97</v>
      </c>
      <c r="H23" s="26" t="s">
        <v>97</v>
      </c>
      <c r="I23" s="47">
        <f>Sheet2!S13</f>
        <v>0</v>
      </c>
      <c r="J23" s="7"/>
    </row>
    <row r="24" spans="1:10" ht="20.1" customHeight="1">
      <c r="A24" s="20" t="s">
        <v>52</v>
      </c>
      <c r="B24" s="26" t="s">
        <v>97</v>
      </c>
      <c r="C24" s="27" t="s">
        <v>97</v>
      </c>
      <c r="D24" s="27" t="s">
        <v>97</v>
      </c>
      <c r="E24" s="27" t="s">
        <v>97</v>
      </c>
      <c r="F24" s="26" t="s">
        <v>97</v>
      </c>
      <c r="G24" s="26" t="s">
        <v>97</v>
      </c>
      <c r="H24" s="26" t="s">
        <v>97</v>
      </c>
      <c r="I24" s="47">
        <f>Sheet2!S14</f>
        <v>0</v>
      </c>
      <c r="J24" s="7"/>
    </row>
    <row r="25" spans="1:10" ht="20.1" customHeight="1">
      <c r="A25" s="20" t="s">
        <v>53</v>
      </c>
      <c r="B25" s="26" t="s">
        <v>97</v>
      </c>
      <c r="C25" s="27" t="s">
        <v>97</v>
      </c>
      <c r="D25" s="27" t="s">
        <v>97</v>
      </c>
      <c r="E25" s="27" t="s">
        <v>97</v>
      </c>
      <c r="F25" s="26" t="s">
        <v>97</v>
      </c>
      <c r="G25" s="26" t="s">
        <v>97</v>
      </c>
      <c r="H25" s="26" t="s">
        <v>97</v>
      </c>
      <c r="I25" s="47">
        <f>Sheet2!S15</f>
        <v>0</v>
      </c>
      <c r="J25" s="7"/>
    </row>
    <row r="26" spans="1:10" ht="20.1" customHeight="1">
      <c r="A26" s="20" t="s">
        <v>54</v>
      </c>
      <c r="B26" s="26" t="s">
        <v>97</v>
      </c>
      <c r="C26" s="27" t="s">
        <v>97</v>
      </c>
      <c r="D26" s="27" t="s">
        <v>97</v>
      </c>
      <c r="E26" s="27" t="s">
        <v>97</v>
      </c>
      <c r="F26" s="26" t="s">
        <v>97</v>
      </c>
      <c r="G26" s="26" t="s">
        <v>97</v>
      </c>
      <c r="H26" s="26" t="s">
        <v>97</v>
      </c>
      <c r="I26" s="47">
        <f>Sheet2!S16</f>
        <v>0</v>
      </c>
      <c r="J26" s="7"/>
    </row>
    <row r="27" spans="1:10" ht="20.1" customHeight="1">
      <c r="A27" s="19" t="s">
        <v>55</v>
      </c>
      <c r="B27" s="26" t="s">
        <v>97</v>
      </c>
      <c r="C27" s="27" t="s">
        <v>97</v>
      </c>
      <c r="D27" s="27" t="s">
        <v>97</v>
      </c>
      <c r="E27" s="27" t="s">
        <v>97</v>
      </c>
      <c r="F27" s="26" t="s">
        <v>97</v>
      </c>
      <c r="G27" s="26" t="s">
        <v>97</v>
      </c>
      <c r="H27" s="26" t="s">
        <v>97</v>
      </c>
      <c r="I27" s="47">
        <f>Sheet2!S17</f>
        <v>0</v>
      </c>
      <c r="J27" s="7"/>
    </row>
    <row r="28" spans="1:10" ht="20.1" customHeight="1">
      <c r="A28" s="20" t="s">
        <v>19</v>
      </c>
      <c r="B28" s="1" t="s">
        <v>97</v>
      </c>
      <c r="C28" s="2" t="s">
        <v>97</v>
      </c>
      <c r="D28" s="2" t="s">
        <v>97</v>
      </c>
      <c r="E28" s="2" t="s">
        <v>97</v>
      </c>
      <c r="F28" s="1" t="s">
        <v>97</v>
      </c>
      <c r="G28" s="1" t="s">
        <v>97</v>
      </c>
      <c r="H28" s="1" t="s">
        <v>97</v>
      </c>
      <c r="I28" s="47">
        <f>Sheet2!S18</f>
        <v>0</v>
      </c>
      <c r="J28" s="7"/>
    </row>
    <row r="29" spans="1:10" ht="20.1" customHeight="1">
      <c r="A29" s="20" t="s">
        <v>56</v>
      </c>
      <c r="B29" s="1" t="s">
        <v>97</v>
      </c>
      <c r="C29" s="2" t="s">
        <v>97</v>
      </c>
      <c r="D29" s="2" t="s">
        <v>97</v>
      </c>
      <c r="E29" s="2" t="s">
        <v>97</v>
      </c>
      <c r="F29" s="1" t="s">
        <v>97</v>
      </c>
      <c r="G29" s="1" t="s">
        <v>97</v>
      </c>
      <c r="H29" s="1" t="s">
        <v>97</v>
      </c>
      <c r="I29" s="47">
        <f>Sheet2!S19</f>
        <v>0</v>
      </c>
      <c r="J29" s="7"/>
    </row>
    <row r="30" spans="1:10" ht="20.1" customHeight="1">
      <c r="A30" s="20" t="s">
        <v>57</v>
      </c>
      <c r="B30" s="26" t="s">
        <v>97</v>
      </c>
      <c r="C30" s="27" t="s">
        <v>97</v>
      </c>
      <c r="D30" s="27" t="s">
        <v>97</v>
      </c>
      <c r="E30" s="27" t="s">
        <v>97</v>
      </c>
      <c r="F30" s="26" t="s">
        <v>97</v>
      </c>
      <c r="G30" s="26" t="s">
        <v>97</v>
      </c>
      <c r="H30" s="26" t="s">
        <v>97</v>
      </c>
      <c r="I30" s="47">
        <f>Sheet2!S20</f>
        <v>0</v>
      </c>
      <c r="J30" s="7"/>
    </row>
    <row r="31" spans="1:10" ht="20.1" customHeight="1">
      <c r="A31" s="20" t="s">
        <v>58</v>
      </c>
      <c r="B31" s="26" t="s">
        <v>97</v>
      </c>
      <c r="C31" s="27" t="s">
        <v>97</v>
      </c>
      <c r="D31" s="27" t="s">
        <v>97</v>
      </c>
      <c r="E31" s="27" t="s">
        <v>97</v>
      </c>
      <c r="F31" s="26" t="s">
        <v>97</v>
      </c>
      <c r="G31" s="26" t="s">
        <v>97</v>
      </c>
      <c r="H31" s="26" t="s">
        <v>97</v>
      </c>
      <c r="I31" s="47">
        <f>Sheet2!S21</f>
        <v>0</v>
      </c>
      <c r="J31" s="7"/>
    </row>
    <row r="32" spans="1:10" ht="20.1" customHeight="1">
      <c r="A32" s="20" t="s">
        <v>59</v>
      </c>
      <c r="B32" s="26" t="s">
        <v>97</v>
      </c>
      <c r="C32" s="27" t="s">
        <v>97</v>
      </c>
      <c r="D32" s="27" t="s">
        <v>97</v>
      </c>
      <c r="E32" s="27" t="s">
        <v>97</v>
      </c>
      <c r="F32" s="26" t="s">
        <v>97</v>
      </c>
      <c r="G32" s="26" t="s">
        <v>97</v>
      </c>
      <c r="H32" s="26" t="s">
        <v>97</v>
      </c>
      <c r="I32" s="47">
        <f>Sheet2!S22</f>
        <v>0</v>
      </c>
      <c r="J32" s="7"/>
    </row>
    <row r="33" spans="1:10" ht="20.1" customHeight="1">
      <c r="A33" s="20" t="s">
        <v>60</v>
      </c>
      <c r="B33" s="26" t="s">
        <v>97</v>
      </c>
      <c r="C33" s="27" t="s">
        <v>97</v>
      </c>
      <c r="D33" s="27" t="s">
        <v>97</v>
      </c>
      <c r="E33" s="27" t="s">
        <v>97</v>
      </c>
      <c r="F33" s="26" t="s">
        <v>97</v>
      </c>
      <c r="G33" s="26" t="s">
        <v>97</v>
      </c>
      <c r="H33" s="26" t="s">
        <v>97</v>
      </c>
      <c r="I33" s="47">
        <f>Sheet2!S23</f>
        <v>0</v>
      </c>
      <c r="J33" s="7"/>
    </row>
    <row r="34" spans="1:10" ht="20.1" customHeight="1">
      <c r="A34" s="20" t="s">
        <v>61</v>
      </c>
      <c r="B34" s="26" t="s">
        <v>97</v>
      </c>
      <c r="C34" s="27" t="s">
        <v>97</v>
      </c>
      <c r="D34" s="27" t="s">
        <v>97</v>
      </c>
      <c r="E34" s="27" t="s">
        <v>97</v>
      </c>
      <c r="F34" s="26" t="s">
        <v>97</v>
      </c>
      <c r="G34" s="26" t="s">
        <v>97</v>
      </c>
      <c r="H34" s="26" t="s">
        <v>97</v>
      </c>
      <c r="I34" s="47">
        <f>Sheet2!S24</f>
        <v>0</v>
      </c>
      <c r="J34" s="7"/>
    </row>
    <row r="35" spans="1:10" ht="20.1" customHeight="1" thickBot="1">
      <c r="A35" s="50" t="s">
        <v>84</v>
      </c>
      <c r="B35" s="26" t="s">
        <v>97</v>
      </c>
      <c r="C35" s="27" t="s">
        <v>97</v>
      </c>
      <c r="D35" s="27" t="s">
        <v>97</v>
      </c>
      <c r="E35" s="27" t="s">
        <v>97</v>
      </c>
      <c r="F35" s="26" t="s">
        <v>97</v>
      </c>
      <c r="G35" s="26" t="s">
        <v>97</v>
      </c>
      <c r="H35" s="26" t="s">
        <v>97</v>
      </c>
      <c r="I35" s="47">
        <f>Sheet2!S25</f>
        <v>0</v>
      </c>
      <c r="J35" s="7"/>
    </row>
    <row r="36" spans="1:10" ht="20.1" customHeight="1" thickBot="1">
      <c r="A36" s="48" t="s">
        <v>83</v>
      </c>
      <c r="B36" s="43"/>
      <c r="C36" s="43"/>
      <c r="D36" s="43"/>
      <c r="E36" s="43"/>
      <c r="F36" s="43"/>
      <c r="G36" s="43"/>
      <c r="H36" s="43"/>
      <c r="I36" s="49"/>
      <c r="J36" s="7"/>
    </row>
    <row r="37" spans="1:10" ht="20.1" customHeight="1">
      <c r="A37" s="46" t="s">
        <v>62</v>
      </c>
      <c r="B37" s="39" t="s">
        <v>97</v>
      </c>
      <c r="C37" s="40" t="s">
        <v>97</v>
      </c>
      <c r="D37" s="40" t="s">
        <v>97</v>
      </c>
      <c r="E37" s="40" t="s">
        <v>97</v>
      </c>
      <c r="F37" s="39" t="s">
        <v>97</v>
      </c>
      <c r="G37" s="39" t="s">
        <v>97</v>
      </c>
      <c r="H37" s="39" t="s">
        <v>97</v>
      </c>
      <c r="I37" s="41">
        <f>Sheet2!S27</f>
        <v>0</v>
      </c>
      <c r="J37" s="7"/>
    </row>
    <row r="38" spans="1:10" ht="20.1" customHeight="1">
      <c r="A38" s="20" t="s">
        <v>65</v>
      </c>
      <c r="B38" s="26" t="s">
        <v>97</v>
      </c>
      <c r="C38" s="27" t="s">
        <v>97</v>
      </c>
      <c r="D38" s="27" t="s">
        <v>97</v>
      </c>
      <c r="E38" s="27" t="s">
        <v>97</v>
      </c>
      <c r="F38" s="26" t="s">
        <v>97</v>
      </c>
      <c r="G38" s="26" t="s">
        <v>97</v>
      </c>
      <c r="H38" s="26" t="s">
        <v>97</v>
      </c>
      <c r="I38" s="41">
        <f>Sheet2!S28</f>
        <v>0</v>
      </c>
      <c r="J38" s="7"/>
    </row>
    <row r="39" spans="1:10" ht="20.1" customHeight="1">
      <c r="A39" s="20" t="s">
        <v>63</v>
      </c>
      <c r="B39" s="26" t="s">
        <v>97</v>
      </c>
      <c r="C39" s="27" t="s">
        <v>97</v>
      </c>
      <c r="D39" s="27" t="s">
        <v>97</v>
      </c>
      <c r="E39" s="27" t="s">
        <v>97</v>
      </c>
      <c r="F39" s="26" t="s">
        <v>97</v>
      </c>
      <c r="G39" s="26" t="s">
        <v>97</v>
      </c>
      <c r="H39" s="26" t="s">
        <v>97</v>
      </c>
      <c r="I39" s="41">
        <f>Sheet2!S29</f>
        <v>0</v>
      </c>
      <c r="J39" s="7"/>
    </row>
    <row r="40" spans="1:10" ht="20.1" customHeight="1">
      <c r="A40" s="20" t="s">
        <v>20</v>
      </c>
      <c r="B40" s="26" t="s">
        <v>97</v>
      </c>
      <c r="C40" s="27" t="s">
        <v>97</v>
      </c>
      <c r="D40" s="27" t="s">
        <v>97</v>
      </c>
      <c r="E40" s="27" t="s">
        <v>97</v>
      </c>
      <c r="F40" s="26" t="s">
        <v>97</v>
      </c>
      <c r="G40" s="26" t="s">
        <v>97</v>
      </c>
      <c r="H40" s="26" t="s">
        <v>97</v>
      </c>
      <c r="I40" s="41">
        <f>Sheet2!S30</f>
        <v>0</v>
      </c>
      <c r="J40" s="7"/>
    </row>
    <row r="41" spans="1:9" ht="20.1" customHeight="1" thickBot="1">
      <c r="A41" s="52" t="s">
        <v>64</v>
      </c>
      <c r="B41" s="36" t="s">
        <v>97</v>
      </c>
      <c r="C41" s="37" t="s">
        <v>97</v>
      </c>
      <c r="D41" s="37" t="s">
        <v>97</v>
      </c>
      <c r="E41" s="37" t="s">
        <v>97</v>
      </c>
      <c r="F41" s="36" t="s">
        <v>97</v>
      </c>
      <c r="G41" s="36" t="s">
        <v>97</v>
      </c>
      <c r="H41" s="36" t="s">
        <v>97</v>
      </c>
      <c r="I41" s="41">
        <f>Sheet2!S31</f>
        <v>0</v>
      </c>
    </row>
    <row r="42" spans="1:10" ht="15.75" customHeight="1">
      <c r="A42" s="24" t="s">
        <v>14</v>
      </c>
      <c r="B42" s="25"/>
      <c r="D42" s="8"/>
      <c r="E42" s="53"/>
      <c r="F42" s="53"/>
      <c r="G42" s="85" t="s">
        <v>99</v>
      </c>
      <c r="H42" s="85"/>
      <c r="I42" s="85"/>
      <c r="J42" s="75" t="s">
        <v>101</v>
      </c>
    </row>
    <row r="43" spans="1:10" ht="15.75" customHeight="1">
      <c r="A43" s="24"/>
      <c r="B43" s="25"/>
      <c r="D43" s="9"/>
      <c r="E43" s="51"/>
      <c r="F43" s="51"/>
      <c r="G43" s="51"/>
      <c r="H43" s="51"/>
      <c r="J43" s="76" t="s">
        <v>102</v>
      </c>
    </row>
    <row r="44" spans="1:10" ht="18">
      <c r="A44" s="84" t="s">
        <v>42</v>
      </c>
      <c r="B44" s="84"/>
      <c r="C44" s="84"/>
      <c r="D44" s="84"/>
      <c r="E44" s="84"/>
      <c r="F44" s="84"/>
      <c r="G44" s="84"/>
      <c r="H44" s="84"/>
      <c r="I44" s="15"/>
      <c r="J44" s="77" t="s">
        <v>98</v>
      </c>
    </row>
    <row r="45" spans="1:10" ht="15.75">
      <c r="A45" s="90" t="s">
        <v>40</v>
      </c>
      <c r="B45" s="90"/>
      <c r="C45" s="90" t="s">
        <v>41</v>
      </c>
      <c r="D45" s="90"/>
      <c r="E45" s="90"/>
      <c r="F45" s="90"/>
      <c r="G45" s="90"/>
      <c r="H45" s="90"/>
      <c r="I45" s="14"/>
      <c r="J45" s="14"/>
    </row>
    <row r="46" spans="1:8" ht="15.75">
      <c r="A46" s="89" t="s">
        <v>30</v>
      </c>
      <c r="B46" s="89"/>
      <c r="C46" s="88" t="s">
        <v>35</v>
      </c>
      <c r="D46" s="88"/>
      <c r="E46" s="88"/>
      <c r="F46" s="88"/>
      <c r="G46" s="88"/>
      <c r="H46" s="88"/>
    </row>
    <row r="47" spans="1:8" ht="15.75" customHeight="1">
      <c r="A47" s="82" t="s">
        <v>29</v>
      </c>
      <c r="B47" s="82"/>
      <c r="C47" s="87" t="s">
        <v>36</v>
      </c>
      <c r="D47" s="88"/>
      <c r="E47" s="88"/>
      <c r="F47" s="88"/>
      <c r="G47" s="88"/>
      <c r="H47" s="88"/>
    </row>
    <row r="48" spans="1:8" ht="15.75" customHeight="1">
      <c r="A48" s="82"/>
      <c r="B48" s="82"/>
      <c r="C48" s="88"/>
      <c r="D48" s="88"/>
      <c r="E48" s="88"/>
      <c r="F48" s="88"/>
      <c r="G48" s="88"/>
      <c r="H48" s="88"/>
    </row>
    <row r="49" spans="1:8" ht="15.75" customHeight="1">
      <c r="A49" s="82"/>
      <c r="B49" s="82"/>
      <c r="C49" s="88"/>
      <c r="D49" s="88"/>
      <c r="E49" s="88"/>
      <c r="F49" s="88"/>
      <c r="G49" s="88"/>
      <c r="H49" s="88"/>
    </row>
    <row r="50" spans="1:8" ht="15.75" customHeight="1">
      <c r="A50" s="86" t="s">
        <v>28</v>
      </c>
      <c r="B50" s="86"/>
      <c r="C50" s="87" t="s">
        <v>37</v>
      </c>
      <c r="D50" s="87"/>
      <c r="E50" s="87"/>
      <c r="F50" s="87"/>
      <c r="G50" s="87"/>
      <c r="H50" s="87"/>
    </row>
    <row r="51" spans="1:8" ht="15.75" customHeight="1">
      <c r="A51" s="86"/>
      <c r="B51" s="86"/>
      <c r="C51" s="87"/>
      <c r="D51" s="87"/>
      <c r="E51" s="87"/>
      <c r="F51" s="87"/>
      <c r="G51" s="87"/>
      <c r="H51" s="87"/>
    </row>
    <row r="52" spans="1:8" ht="15.75" customHeight="1">
      <c r="A52" s="86"/>
      <c r="B52" s="86"/>
      <c r="C52" s="87"/>
      <c r="D52" s="87"/>
      <c r="E52" s="87"/>
      <c r="F52" s="87"/>
      <c r="G52" s="87"/>
      <c r="H52" s="87"/>
    </row>
    <row r="53" spans="1:8" ht="15.75">
      <c r="A53" s="89" t="s">
        <v>34</v>
      </c>
      <c r="B53" s="89"/>
      <c r="C53" s="88" t="s">
        <v>38</v>
      </c>
      <c r="D53" s="88"/>
      <c r="E53" s="88"/>
      <c r="F53" s="88"/>
      <c r="G53" s="88"/>
      <c r="H53" s="88"/>
    </row>
    <row r="55" spans="1:8" ht="15.75">
      <c r="A55" s="23"/>
      <c r="B55" s="23"/>
      <c r="C55" s="17"/>
      <c r="D55" s="17"/>
      <c r="E55" s="17"/>
      <c r="F55" s="17"/>
      <c r="G55" s="17"/>
      <c r="H55" s="17"/>
    </row>
    <row r="56" spans="1:8" ht="12.75" customHeight="1">
      <c r="A56" s="23"/>
      <c r="B56" s="23"/>
      <c r="C56" s="17"/>
      <c r="D56" s="17"/>
      <c r="E56" s="17"/>
      <c r="F56" s="17"/>
      <c r="G56" s="17"/>
      <c r="H56" s="17"/>
    </row>
    <row r="57" spans="1:8" ht="18">
      <c r="A57" s="84" t="s">
        <v>79</v>
      </c>
      <c r="B57" s="84"/>
      <c r="C57" s="84"/>
      <c r="D57" s="84"/>
      <c r="E57" s="84"/>
      <c r="F57" s="84"/>
      <c r="G57" s="84"/>
      <c r="H57" s="84"/>
    </row>
    <row r="58" spans="1:8" ht="15.75">
      <c r="A58" s="90" t="s">
        <v>67</v>
      </c>
      <c r="B58" s="90"/>
      <c r="C58" s="90" t="s">
        <v>39</v>
      </c>
      <c r="D58" s="90"/>
      <c r="E58" s="90"/>
      <c r="F58" s="90"/>
      <c r="G58" s="90"/>
      <c r="H58" s="90"/>
    </row>
    <row r="59" spans="1:8" ht="15.75" customHeight="1">
      <c r="A59" s="82" t="s">
        <v>33</v>
      </c>
      <c r="B59" s="82"/>
      <c r="C59" s="83" t="s">
        <v>43</v>
      </c>
      <c r="D59" s="83"/>
      <c r="E59" s="83"/>
      <c r="F59" s="83"/>
      <c r="G59" s="83"/>
      <c r="H59" s="83"/>
    </row>
    <row r="60" spans="1:8" ht="15.75" customHeight="1">
      <c r="A60" s="82"/>
      <c r="B60" s="82"/>
      <c r="C60" s="83"/>
      <c r="D60" s="83"/>
      <c r="E60" s="83"/>
      <c r="F60" s="83"/>
      <c r="G60" s="83"/>
      <c r="H60" s="83"/>
    </row>
    <row r="61" spans="1:8" ht="15.75" customHeight="1">
      <c r="A61" s="82"/>
      <c r="B61" s="82"/>
      <c r="C61" s="83"/>
      <c r="D61" s="83"/>
      <c r="E61" s="83"/>
      <c r="F61" s="83"/>
      <c r="G61" s="83"/>
      <c r="H61" s="83"/>
    </row>
    <row r="62" spans="1:8" ht="15" customHeight="1">
      <c r="A62" s="82" t="s">
        <v>32</v>
      </c>
      <c r="B62" s="82"/>
      <c r="C62" s="83" t="s">
        <v>44</v>
      </c>
      <c r="D62" s="83"/>
      <c r="E62" s="83"/>
      <c r="F62" s="83"/>
      <c r="G62" s="83"/>
      <c r="H62" s="83"/>
    </row>
    <row r="63" spans="1:8" ht="15" customHeight="1">
      <c r="A63" s="82"/>
      <c r="B63" s="82"/>
      <c r="C63" s="83"/>
      <c r="D63" s="83"/>
      <c r="E63" s="83"/>
      <c r="F63" s="83"/>
      <c r="G63" s="83"/>
      <c r="H63" s="83"/>
    </row>
    <row r="64" spans="1:8" ht="15" customHeight="1">
      <c r="A64" s="82"/>
      <c r="B64" s="82"/>
      <c r="C64" s="83"/>
      <c r="D64" s="83"/>
      <c r="E64" s="83"/>
      <c r="F64" s="83"/>
      <c r="G64" s="83"/>
      <c r="H64" s="83"/>
    </row>
    <row r="65" spans="1:8" ht="15" customHeight="1">
      <c r="A65" s="86" t="s">
        <v>31</v>
      </c>
      <c r="B65" s="86"/>
      <c r="C65" s="83" t="s">
        <v>45</v>
      </c>
      <c r="D65" s="83"/>
      <c r="E65" s="83"/>
      <c r="F65" s="83"/>
      <c r="G65" s="83"/>
      <c r="H65" s="83"/>
    </row>
    <row r="66" spans="1:8" ht="15" customHeight="1">
      <c r="A66" s="86"/>
      <c r="B66" s="86"/>
      <c r="C66" s="83"/>
      <c r="D66" s="83"/>
      <c r="E66" s="83"/>
      <c r="F66" s="83"/>
      <c r="G66" s="83"/>
      <c r="H66" s="83"/>
    </row>
    <row r="67" spans="1:11" ht="15" customHeight="1">
      <c r="A67" s="86"/>
      <c r="B67" s="86"/>
      <c r="C67" s="83"/>
      <c r="D67" s="83"/>
      <c r="E67" s="83"/>
      <c r="F67" s="83"/>
      <c r="G67" s="83"/>
      <c r="H67" s="83"/>
      <c r="K67" s="21"/>
    </row>
    <row r="68" spans="1:11" ht="15" customHeight="1">
      <c r="A68" s="82" t="s">
        <v>34</v>
      </c>
      <c r="B68" s="82"/>
      <c r="C68" s="83" t="s">
        <v>69</v>
      </c>
      <c r="D68" s="83"/>
      <c r="E68" s="83"/>
      <c r="F68" s="83"/>
      <c r="G68" s="83"/>
      <c r="H68" s="83"/>
      <c r="K68" s="22"/>
    </row>
    <row r="69" spans="1:11" ht="15" customHeight="1">
      <c r="A69" s="82"/>
      <c r="B69" s="82"/>
      <c r="C69" s="83"/>
      <c r="D69" s="83"/>
      <c r="E69" s="83"/>
      <c r="F69" s="83"/>
      <c r="G69" s="83"/>
      <c r="H69" s="83"/>
      <c r="K69" s="21"/>
    </row>
    <row r="70" spans="1:11" ht="15" customHeight="1">
      <c r="A70" s="16"/>
      <c r="B70" s="16"/>
      <c r="C70" s="18"/>
      <c r="D70" s="18"/>
      <c r="E70" s="18"/>
      <c r="F70" s="18"/>
      <c r="G70" s="18"/>
      <c r="H70" s="18"/>
      <c r="K70" s="21"/>
    </row>
    <row r="71" spans="1:11" ht="15" customHeight="1">
      <c r="A71" s="84" t="s">
        <v>80</v>
      </c>
      <c r="B71" s="84"/>
      <c r="C71" s="84"/>
      <c r="D71" s="84"/>
      <c r="E71" s="84"/>
      <c r="F71" s="84"/>
      <c r="G71" s="84"/>
      <c r="H71" s="84"/>
      <c r="K71" s="21"/>
    </row>
    <row r="72" spans="1:8" ht="15" customHeight="1">
      <c r="A72" s="90" t="s">
        <v>68</v>
      </c>
      <c r="B72" s="90"/>
      <c r="C72" s="90" t="s">
        <v>39</v>
      </c>
      <c r="D72" s="90"/>
      <c r="E72" s="90"/>
      <c r="F72" s="90"/>
      <c r="G72" s="90"/>
      <c r="H72" s="90"/>
    </row>
    <row r="73" spans="1:8" ht="48.75" customHeight="1">
      <c r="A73" s="82" t="s">
        <v>71</v>
      </c>
      <c r="B73" s="82"/>
      <c r="C73" s="83" t="s">
        <v>70</v>
      </c>
      <c r="D73" s="83"/>
      <c r="E73" s="83"/>
      <c r="F73" s="83"/>
      <c r="G73" s="83"/>
      <c r="H73" s="83"/>
    </row>
    <row r="74" spans="1:8" ht="15" customHeight="1">
      <c r="A74" s="82" t="s">
        <v>75</v>
      </c>
      <c r="B74" s="82"/>
      <c r="C74" s="83" t="s">
        <v>73</v>
      </c>
      <c r="D74" s="83"/>
      <c r="E74" s="83"/>
      <c r="F74" s="83"/>
      <c r="G74" s="83"/>
      <c r="H74" s="83"/>
    </row>
    <row r="75" spans="1:8" ht="15" customHeight="1">
      <c r="A75" s="82"/>
      <c r="B75" s="82"/>
      <c r="C75" s="83"/>
      <c r="D75" s="83"/>
      <c r="E75" s="83"/>
      <c r="F75" s="83"/>
      <c r="G75" s="83"/>
      <c r="H75" s="83"/>
    </row>
    <row r="76" spans="1:10" ht="34.5" customHeight="1">
      <c r="A76" s="82"/>
      <c r="B76" s="82"/>
      <c r="C76" s="83"/>
      <c r="D76" s="83"/>
      <c r="E76" s="83"/>
      <c r="F76" s="83"/>
      <c r="G76" s="83"/>
      <c r="H76" s="83"/>
      <c r="J76"/>
    </row>
    <row r="77" spans="1:10" ht="15" customHeight="1">
      <c r="A77" s="86" t="s">
        <v>72</v>
      </c>
      <c r="B77" s="86"/>
      <c r="C77" s="83" t="s">
        <v>74</v>
      </c>
      <c r="D77" s="83"/>
      <c r="E77" s="83"/>
      <c r="F77" s="83"/>
      <c r="G77" s="83"/>
      <c r="H77" s="83"/>
      <c r="J77"/>
    </row>
    <row r="78" spans="1:10" ht="15" customHeight="1">
      <c r="A78" s="86"/>
      <c r="B78" s="86"/>
      <c r="C78" s="83"/>
      <c r="D78" s="83"/>
      <c r="E78" s="83"/>
      <c r="F78" s="83"/>
      <c r="G78" s="83"/>
      <c r="H78" s="83"/>
      <c r="J78"/>
    </row>
    <row r="79" spans="1:10" ht="51.75" customHeight="1">
      <c r="A79" s="86"/>
      <c r="B79" s="86"/>
      <c r="C79" s="83"/>
      <c r="D79" s="83"/>
      <c r="E79" s="83"/>
      <c r="F79" s="83"/>
      <c r="G79" s="83"/>
      <c r="H79" s="83"/>
      <c r="J79"/>
    </row>
    <row r="80" spans="1:10" ht="15" customHeight="1">
      <c r="A80" s="91"/>
      <c r="B80" s="91"/>
      <c r="C80" s="91"/>
      <c r="D80" s="91"/>
      <c r="E80" s="18"/>
      <c r="F80" s="18"/>
      <c r="G80" s="18"/>
      <c r="H80" s="18"/>
      <c r="J80"/>
    </row>
    <row r="81" spans="1:10" ht="15" customHeight="1">
      <c r="A81" s="16"/>
      <c r="B81" s="16"/>
      <c r="C81" s="18"/>
      <c r="D81" s="18"/>
      <c r="E81" s="18"/>
      <c r="F81" s="18"/>
      <c r="G81" s="18"/>
      <c r="H81" s="18"/>
      <c r="J81"/>
    </row>
    <row r="82" spans="1:10" ht="15" customHeight="1">
      <c r="A82" s="16"/>
      <c r="B82" s="16"/>
      <c r="C82" s="18"/>
      <c r="D82" s="18"/>
      <c r="E82" s="18"/>
      <c r="F82" s="18"/>
      <c r="G82" s="18"/>
      <c r="H82" s="18"/>
      <c r="J82"/>
    </row>
    <row r="83" spans="1:10" ht="15" customHeight="1">
      <c r="A83" s="16"/>
      <c r="B83" s="16"/>
      <c r="C83" s="18"/>
      <c r="D83" s="18"/>
      <c r="E83" s="18"/>
      <c r="F83" s="18"/>
      <c r="G83" s="18"/>
      <c r="H83" s="18"/>
      <c r="J83"/>
    </row>
    <row r="84" spans="1:10" ht="15" customHeight="1">
      <c r="A84" s="16"/>
      <c r="B84" s="16"/>
      <c r="C84" s="18"/>
      <c r="D84" s="18"/>
      <c r="E84" s="18"/>
      <c r="F84" s="18"/>
      <c r="G84" s="18"/>
      <c r="H84" s="18"/>
      <c r="J84"/>
    </row>
    <row r="85" spans="1:10" ht="15" customHeight="1">
      <c r="A85" s="16"/>
      <c r="B85" s="16"/>
      <c r="C85" s="18"/>
      <c r="D85" s="18"/>
      <c r="E85" s="18"/>
      <c r="F85" s="18"/>
      <c r="G85" s="18"/>
      <c r="H85" s="18"/>
      <c r="J85"/>
    </row>
    <row r="86" spans="1:10" ht="15" customHeight="1">
      <c r="A86" s="16"/>
      <c r="B86" s="16"/>
      <c r="C86" s="18"/>
      <c r="D86" s="18"/>
      <c r="E86" s="18"/>
      <c r="F86" s="18"/>
      <c r="G86" s="18"/>
      <c r="H86" s="18"/>
      <c r="J86"/>
    </row>
    <row r="87" spans="1:10" ht="15" customHeight="1">
      <c r="A87" s="16"/>
      <c r="B87" s="16"/>
      <c r="C87" s="18"/>
      <c r="D87" s="18"/>
      <c r="E87" s="18"/>
      <c r="F87" s="18"/>
      <c r="G87" s="18"/>
      <c r="H87" s="18"/>
      <c r="J87"/>
    </row>
    <row r="88" spans="1:10" ht="15" customHeight="1">
      <c r="A88" s="10"/>
      <c r="B88" s="10"/>
      <c r="C88" s="10"/>
      <c r="D88" s="12"/>
      <c r="E88" s="11"/>
      <c r="J88"/>
    </row>
    <row r="89" spans="1:10" ht="15" customHeight="1">
      <c r="A89" s="13"/>
      <c r="J89"/>
    </row>
  </sheetData>
  <mergeCells count="41">
    <mergeCell ref="A80:D80"/>
    <mergeCell ref="A1:I1"/>
    <mergeCell ref="A2:I2"/>
    <mergeCell ref="C8:H8"/>
    <mergeCell ref="A8:A10"/>
    <mergeCell ref="I8:I9"/>
    <mergeCell ref="B8:B9"/>
    <mergeCell ref="A3:I3"/>
    <mergeCell ref="A4:I4"/>
    <mergeCell ref="A58:B58"/>
    <mergeCell ref="C58:H58"/>
    <mergeCell ref="A57:H57"/>
    <mergeCell ref="A46:B46"/>
    <mergeCell ref="A45:B45"/>
    <mergeCell ref="C46:H46"/>
    <mergeCell ref="C45:H45"/>
    <mergeCell ref="A74:B76"/>
    <mergeCell ref="C74:H76"/>
    <mergeCell ref="A77:B79"/>
    <mergeCell ref="C77:H79"/>
    <mergeCell ref="A71:H71"/>
    <mergeCell ref="A72:B72"/>
    <mergeCell ref="C72:H72"/>
    <mergeCell ref="C73:H73"/>
    <mergeCell ref="A73:B73"/>
    <mergeCell ref="A68:B69"/>
    <mergeCell ref="C68:H69"/>
    <mergeCell ref="A44:H44"/>
    <mergeCell ref="G42:I42"/>
    <mergeCell ref="A62:B64"/>
    <mergeCell ref="C62:H64"/>
    <mergeCell ref="A65:B67"/>
    <mergeCell ref="C65:H67"/>
    <mergeCell ref="A59:B61"/>
    <mergeCell ref="C59:H61"/>
    <mergeCell ref="C47:H49"/>
    <mergeCell ref="A47:B49"/>
    <mergeCell ref="A53:B53"/>
    <mergeCell ref="C53:H53"/>
    <mergeCell ref="A50:B52"/>
    <mergeCell ref="C50:H52"/>
  </mergeCells>
  <dataValidations count="7" xWindow="652" yWindow="255">
    <dataValidation type="list" allowBlank="1" showInputMessage="1" showErrorMessage="1" promptTitle="Risk Rating" prompt="Probability" sqref="B37:B41 B12:B18 B20:B35">
      <formula1>Sheet2!A1:A5</formula1>
    </dataValidation>
    <dataValidation type="list" allowBlank="1" showInputMessage="1" showErrorMessage="1" promptTitle="Magnitude" prompt="Human Impact" sqref="C37:C41 C12:C18 C20:C35">
      <formula1>Sheet2!A6:A10</formula1>
    </dataValidation>
    <dataValidation type="list" allowBlank="1" showInputMessage="1" showErrorMessage="1" promptTitle="Magnitude" prompt="Property Impact" sqref="D37:D41 D12:D18 D20:D35">
      <formula1>Sheet2!A6:A10</formula1>
    </dataValidation>
    <dataValidation type="list" allowBlank="1" showInputMessage="1" showErrorMessage="1" promptTitle="Magnitude" prompt="Business Impact" sqref="E37:E41 E12:E18 E20:E35">
      <formula1>Sheet2!A6:A10</formula1>
    </dataValidation>
    <dataValidation type="list" allowBlank="1" showInputMessage="1" showErrorMessage="1" promptTitle="Mitigation" prompt="Preparedness" sqref="F37:F41 F12:F18 F20:F35">
      <formula1>Sheet2!A11:A14</formula1>
    </dataValidation>
    <dataValidation type="list" allowBlank="1" showInputMessage="1" showErrorMessage="1" promptTitle="Mitigation" prompt="Internal Response" sqref="G37:G41 G12:G18 G20:G35">
      <formula1>Sheet2!A11:A14</formula1>
    </dataValidation>
    <dataValidation type="list" allowBlank="1" showInputMessage="1" showErrorMessage="1" promptTitle="Mitigation" prompt="External Response" sqref="H37:H41 H12:H18 H20:H35">
      <formula1>Sheet2!A11:A14</formula1>
    </dataValidation>
  </dataValidations>
  <printOptions/>
  <pageMargins left="0.5" right="0.25" top="0.5" bottom="0.5" header="0.3" footer="0.3"/>
  <pageSetup horizontalDpi="600" verticalDpi="600" orientation="landscape" r:id="rId3"/>
  <headerFooter>
    <oddFooter>&amp;L&amp;"-,Italic"Updated: February 2011&amp;RPage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S37"/>
  <sheetViews>
    <sheetView workbookViewId="0" topLeftCell="A1">
      <selection activeCell="G9" sqref="G9"/>
    </sheetView>
  </sheetViews>
  <sheetFormatPr defaultColWidth="9.140625" defaultRowHeight="15"/>
  <cols>
    <col min="1" max="1" width="20.57421875" style="0" customWidth="1"/>
    <col min="5" max="5" width="9.140625" style="0" customWidth="1"/>
    <col min="6" max="6" width="5.7109375" style="0" customWidth="1"/>
    <col min="7" max="7" width="11.140625" style="0" customWidth="1"/>
    <col min="8" max="8" width="4.28125" style="0" customWidth="1"/>
    <col min="9" max="9" width="9.140625" style="0" customWidth="1"/>
    <col min="10" max="10" width="3.140625" style="0" customWidth="1"/>
    <col min="11" max="11" width="9.140625" style="0" customWidth="1"/>
    <col min="12" max="12" width="3.8515625" style="0" customWidth="1"/>
    <col min="13" max="13" width="9.140625" style="0" customWidth="1"/>
    <col min="14" max="14" width="2.7109375" style="0" customWidth="1"/>
    <col min="15" max="15" width="9.140625" style="0" customWidth="1"/>
    <col min="16" max="16" width="2.7109375" style="0" customWidth="1"/>
    <col min="17" max="17" width="9.140625" style="0" customWidth="1"/>
    <col min="18" max="18" width="3.7109375" style="0" customWidth="1"/>
  </cols>
  <sheetData>
    <row r="1" spans="1:2" ht="15">
      <c r="A1" t="s">
        <v>97</v>
      </c>
      <c r="B1">
        <v>0</v>
      </c>
    </row>
    <row r="2" spans="1:19" ht="15.75">
      <c r="A2" s="28" t="s">
        <v>85</v>
      </c>
      <c r="B2">
        <v>0</v>
      </c>
      <c r="E2" s="62" t="str">
        <f>'Hazard-Vulnerability Assessment'!B12</f>
        <v>Likely</v>
      </c>
      <c r="F2" s="63">
        <f>VLOOKUP(E2,$A$1:$B$5,2,FALSE)</f>
        <v>2</v>
      </c>
      <c r="G2" s="62" t="str">
        <f>'Hazard-Vulnerability Assessment'!C12</f>
        <v>Limited</v>
      </c>
      <c r="H2" s="63">
        <f>VLOOKUP(G2,$A$6:$B$10,2,FALSE)</f>
        <v>1</v>
      </c>
      <c r="I2" s="62" t="str">
        <f>'Hazard-Vulnerability Assessment'!D12</f>
        <v>Critical</v>
      </c>
      <c r="J2" s="63">
        <f>VLOOKUP(I2,$A$6:$B$10,2,FALSE)</f>
        <v>2</v>
      </c>
      <c r="K2" s="62" t="str">
        <f>'Hazard-Vulnerability Assessment'!E12</f>
        <v>Catastrophic</v>
      </c>
      <c r="L2" s="63">
        <f>VLOOKUP(K2,$A$6:$B$10,2,FALSE)</f>
        <v>3</v>
      </c>
      <c r="M2" s="62" t="str">
        <f>'Hazard-Vulnerability Assessment'!F12</f>
        <v>Consider</v>
      </c>
      <c r="N2" s="63">
        <f>VLOOKUP(M2,$A$11:$B$14,2,FALSE)</f>
        <v>2</v>
      </c>
      <c r="O2" s="62" t="str">
        <f>'Hazard-Vulnerability Assessment'!G12</f>
        <v>Mitigate</v>
      </c>
      <c r="P2" s="63">
        <f>VLOOKUP(O2,$A$11:$B$14,2,FALSE)</f>
        <v>1</v>
      </c>
      <c r="Q2" s="62" t="str">
        <f>'Hazard-Vulnerability Assessment'!H12</f>
        <v>Consider</v>
      </c>
      <c r="R2" s="63">
        <f>VLOOKUP(Q2,$A$11:$B$14,2,FALSE)</f>
        <v>2</v>
      </c>
      <c r="S2" s="41">
        <f>SUM((H2+J2+L2)-(N2+P2+R2))*F2</f>
        <v>2</v>
      </c>
    </row>
    <row r="3" spans="1:19" ht="15.75">
      <c r="A3" s="29" t="s">
        <v>86</v>
      </c>
      <c r="B3">
        <v>1</v>
      </c>
      <c r="E3" s="64" t="str">
        <f>'Hazard-Vulnerability Assessment'!B13</f>
        <v>-</v>
      </c>
      <c r="F3" s="63">
        <f aca="true" t="shared" si="0" ref="F3:F31">VLOOKUP(E3,$A$1:$B$5,2,FALSE)</f>
        <v>0</v>
      </c>
      <c r="G3" s="64" t="str">
        <f>'Hazard-Vulnerability Assessment'!C13</f>
        <v>-</v>
      </c>
      <c r="H3" s="63">
        <f aca="true" t="shared" si="1" ref="H3:H31">VLOOKUP(G3,$A$6:$B$10,2,FALSE)</f>
        <v>0</v>
      </c>
      <c r="I3" s="62" t="str">
        <f>'Hazard-Vulnerability Assessment'!D13</f>
        <v>-</v>
      </c>
      <c r="J3" s="63">
        <f aca="true" t="shared" si="2" ref="J3:J31">VLOOKUP(I3,$A$6:$B$10,2,FALSE)</f>
        <v>0</v>
      </c>
      <c r="K3" s="62" t="str">
        <f>'Hazard-Vulnerability Assessment'!E13</f>
        <v>-</v>
      </c>
      <c r="L3" s="63">
        <f aca="true" t="shared" si="3" ref="L3:L31">VLOOKUP(K3,$A$6:$B$10,2,FALSE)</f>
        <v>0</v>
      </c>
      <c r="M3" s="62" t="str">
        <f>'Hazard-Vulnerability Assessment'!F13</f>
        <v>-</v>
      </c>
      <c r="N3" s="63">
        <f aca="true" t="shared" si="4" ref="N3:N31">VLOOKUP(M3,$A$11:$B$14,2,FALSE)</f>
        <v>0</v>
      </c>
      <c r="O3" s="62" t="str">
        <f>'Hazard-Vulnerability Assessment'!G13</f>
        <v>-</v>
      </c>
      <c r="P3" s="63">
        <f aca="true" t="shared" si="5" ref="P3:P31">VLOOKUP(O3,$A$11:$B$14,2,FALSE)</f>
        <v>0</v>
      </c>
      <c r="Q3" s="62" t="str">
        <f>'Hazard-Vulnerability Assessment'!H13</f>
        <v>-</v>
      </c>
      <c r="R3" s="63">
        <f aca="true" t="shared" si="6" ref="R3:R31">VLOOKUP(Q3,$A$11:$B$14,2,FALSE)</f>
        <v>0</v>
      </c>
      <c r="S3" s="41">
        <f aca="true" t="shared" si="7" ref="S3:S31">SUM((H3+J3+L3)-(N3+P3+R3))*F3</f>
        <v>0</v>
      </c>
    </row>
    <row r="4" spans="1:19" ht="15.75">
      <c r="A4" s="29" t="s">
        <v>87</v>
      </c>
      <c r="B4">
        <v>2</v>
      </c>
      <c r="E4" s="64" t="str">
        <f>'Hazard-Vulnerability Assessment'!B14</f>
        <v>Possible</v>
      </c>
      <c r="F4" s="63">
        <f t="shared" si="0"/>
        <v>1</v>
      </c>
      <c r="G4" s="64" t="str">
        <f>'Hazard-Vulnerability Assessment'!C14</f>
        <v>Catastrophic</v>
      </c>
      <c r="H4" s="63">
        <f t="shared" si="1"/>
        <v>3</v>
      </c>
      <c r="I4" s="62" t="str">
        <f>'Hazard-Vulnerability Assessment'!D14</f>
        <v>Catastrophic</v>
      </c>
      <c r="J4" s="63">
        <f t="shared" si="2"/>
        <v>3</v>
      </c>
      <c r="K4" s="62" t="str">
        <f>'Hazard-Vulnerability Assessment'!E14</f>
        <v>Catastrophic</v>
      </c>
      <c r="L4" s="63">
        <f t="shared" si="3"/>
        <v>3</v>
      </c>
      <c r="M4" s="62" t="str">
        <f>'Hazard-Vulnerability Assessment'!F14</f>
        <v>Mitigate</v>
      </c>
      <c r="N4" s="63">
        <f t="shared" si="4"/>
        <v>1</v>
      </c>
      <c r="O4" s="62" t="str">
        <f>'Hazard-Vulnerability Assessment'!G14</f>
        <v>Mitigate</v>
      </c>
      <c r="P4" s="63">
        <f t="shared" si="5"/>
        <v>1</v>
      </c>
      <c r="Q4" s="62" t="str">
        <f>'Hazard-Vulnerability Assessment'!H14</f>
        <v>Mitigate</v>
      </c>
      <c r="R4" s="63">
        <f t="shared" si="6"/>
        <v>1</v>
      </c>
      <c r="S4" s="41">
        <f t="shared" si="7"/>
        <v>6</v>
      </c>
    </row>
    <row r="5" spans="1:19" ht="15.75">
      <c r="A5" s="34" t="s">
        <v>88</v>
      </c>
      <c r="B5">
        <v>3</v>
      </c>
      <c r="E5" s="64" t="str">
        <f>'Hazard-Vulnerability Assessment'!B15</f>
        <v>-</v>
      </c>
      <c r="F5" s="63">
        <f t="shared" si="0"/>
        <v>0</v>
      </c>
      <c r="G5" s="64" t="str">
        <f>'Hazard-Vulnerability Assessment'!C15</f>
        <v>-</v>
      </c>
      <c r="H5" s="63">
        <f t="shared" si="1"/>
        <v>0</v>
      </c>
      <c r="I5" s="62" t="str">
        <f>'Hazard-Vulnerability Assessment'!D15</f>
        <v>-</v>
      </c>
      <c r="J5" s="63">
        <f t="shared" si="2"/>
        <v>0</v>
      </c>
      <c r="K5" s="62" t="str">
        <f>'Hazard-Vulnerability Assessment'!E15</f>
        <v>-</v>
      </c>
      <c r="L5" s="63">
        <f t="shared" si="3"/>
        <v>0</v>
      </c>
      <c r="M5" s="62" t="str">
        <f>'Hazard-Vulnerability Assessment'!F15</f>
        <v>-</v>
      </c>
      <c r="N5" s="63">
        <f t="shared" si="4"/>
        <v>0</v>
      </c>
      <c r="O5" s="62" t="str">
        <f>'Hazard-Vulnerability Assessment'!G15</f>
        <v>-</v>
      </c>
      <c r="P5" s="63">
        <f t="shared" si="5"/>
        <v>0</v>
      </c>
      <c r="Q5" s="62" t="str">
        <f>'Hazard-Vulnerability Assessment'!H15</f>
        <v>-</v>
      </c>
      <c r="R5" s="63">
        <f t="shared" si="6"/>
        <v>0</v>
      </c>
      <c r="S5" s="41">
        <f t="shared" si="7"/>
        <v>0</v>
      </c>
    </row>
    <row r="6" spans="1:19" ht="15.75">
      <c r="A6" s="69" t="s">
        <v>97</v>
      </c>
      <c r="B6">
        <v>0</v>
      </c>
      <c r="E6" s="64" t="str">
        <f>'Hazard-Vulnerability Assessment'!B16</f>
        <v>Highly Likely</v>
      </c>
      <c r="F6" s="63">
        <f t="shared" si="0"/>
        <v>3</v>
      </c>
      <c r="G6" s="64" t="str">
        <f>'Hazard-Vulnerability Assessment'!C16</f>
        <v>Catastrophic</v>
      </c>
      <c r="H6" s="63">
        <f t="shared" si="1"/>
        <v>3</v>
      </c>
      <c r="I6" s="62" t="str">
        <f>'Hazard-Vulnerability Assessment'!D16</f>
        <v>Catastrophic</v>
      </c>
      <c r="J6" s="63">
        <f t="shared" si="2"/>
        <v>3</v>
      </c>
      <c r="K6" s="62" t="str">
        <f>'Hazard-Vulnerability Assessment'!E16</f>
        <v>Catastrophic</v>
      </c>
      <c r="L6" s="63">
        <f t="shared" si="3"/>
        <v>3</v>
      </c>
      <c r="M6" s="62" t="str">
        <f>'Hazard-Vulnerability Assessment'!F16</f>
        <v>-</v>
      </c>
      <c r="N6" s="63">
        <f t="shared" si="4"/>
        <v>0</v>
      </c>
      <c r="O6" s="62" t="str">
        <f>'Hazard-Vulnerability Assessment'!G16</f>
        <v>-</v>
      </c>
      <c r="P6" s="63">
        <f t="shared" si="5"/>
        <v>0</v>
      </c>
      <c r="Q6" s="62" t="str">
        <f>'Hazard-Vulnerability Assessment'!H16</f>
        <v>-</v>
      </c>
      <c r="R6" s="63">
        <f t="shared" si="6"/>
        <v>0</v>
      </c>
      <c r="S6" s="41">
        <f t="shared" si="7"/>
        <v>27</v>
      </c>
    </row>
    <row r="7" spans="1:19" ht="15.75">
      <c r="A7" s="31" t="s">
        <v>89</v>
      </c>
      <c r="B7">
        <v>0</v>
      </c>
      <c r="E7" s="64" t="str">
        <f>'Hazard-Vulnerability Assessment'!B17</f>
        <v>Likely</v>
      </c>
      <c r="F7" s="63">
        <f t="shared" si="0"/>
        <v>2</v>
      </c>
      <c r="G7" s="64" t="str">
        <f>'Hazard-Vulnerability Assessment'!C17</f>
        <v>Limited</v>
      </c>
      <c r="H7" s="63">
        <f t="shared" si="1"/>
        <v>1</v>
      </c>
      <c r="I7" s="62" t="str">
        <f>'Hazard-Vulnerability Assessment'!D17</f>
        <v>Critical</v>
      </c>
      <c r="J7" s="63">
        <f t="shared" si="2"/>
        <v>2</v>
      </c>
      <c r="K7" s="62" t="str">
        <f>'Hazard-Vulnerability Assessment'!E17</f>
        <v>Catastrophic</v>
      </c>
      <c r="L7" s="63">
        <f t="shared" si="3"/>
        <v>3</v>
      </c>
      <c r="M7" s="62" t="str">
        <f>'Hazard-Vulnerability Assessment'!F17</f>
        <v>Mitigate</v>
      </c>
      <c r="N7" s="63">
        <f t="shared" si="4"/>
        <v>1</v>
      </c>
      <c r="O7" s="62" t="str">
        <f>'Hazard-Vulnerability Assessment'!G17</f>
        <v>Mitigate</v>
      </c>
      <c r="P7" s="63">
        <f t="shared" si="5"/>
        <v>1</v>
      </c>
      <c r="Q7" s="62" t="str">
        <f>'Hazard-Vulnerability Assessment'!H17</f>
        <v>Mitigate</v>
      </c>
      <c r="R7" s="63">
        <f t="shared" si="6"/>
        <v>1</v>
      </c>
      <c r="S7" s="41">
        <f t="shared" si="7"/>
        <v>6</v>
      </c>
    </row>
    <row r="8" spans="1:19" ht="15.75">
      <c r="A8" s="32" t="s">
        <v>90</v>
      </c>
      <c r="B8">
        <v>1</v>
      </c>
      <c r="E8" s="64" t="str">
        <f>'Hazard-Vulnerability Assessment'!B18</f>
        <v>-</v>
      </c>
      <c r="F8" s="63">
        <f t="shared" si="0"/>
        <v>0</v>
      </c>
      <c r="G8" s="64" t="str">
        <f>'Hazard-Vulnerability Assessment'!C18</f>
        <v>-</v>
      </c>
      <c r="H8" s="63">
        <f t="shared" si="1"/>
        <v>0</v>
      </c>
      <c r="I8" s="62" t="str">
        <f>'Hazard-Vulnerability Assessment'!D18</f>
        <v>-</v>
      </c>
      <c r="J8" s="63">
        <f t="shared" si="2"/>
        <v>0</v>
      </c>
      <c r="K8" s="62" t="str">
        <f>'Hazard-Vulnerability Assessment'!E18</f>
        <v>-</v>
      </c>
      <c r="L8" s="63">
        <f t="shared" si="3"/>
        <v>0</v>
      </c>
      <c r="M8" s="62" t="str">
        <f>'Hazard-Vulnerability Assessment'!F18</f>
        <v>-</v>
      </c>
      <c r="N8" s="63">
        <f t="shared" si="4"/>
        <v>0</v>
      </c>
      <c r="O8" s="62" t="str">
        <f>'Hazard-Vulnerability Assessment'!G18</f>
        <v>-</v>
      </c>
      <c r="P8" s="63">
        <f t="shared" si="5"/>
        <v>0</v>
      </c>
      <c r="Q8" s="62" t="str">
        <f>'Hazard-Vulnerability Assessment'!H18</f>
        <v>-</v>
      </c>
      <c r="R8" s="63">
        <f t="shared" si="6"/>
        <v>0</v>
      </c>
      <c r="S8" s="41">
        <f t="shared" si="7"/>
        <v>0</v>
      </c>
    </row>
    <row r="9" spans="1:19" ht="15.75">
      <c r="A9" s="32" t="s">
        <v>91</v>
      </c>
      <c r="B9">
        <v>2</v>
      </c>
      <c r="E9" s="66"/>
      <c r="F9" s="68"/>
      <c r="G9" s="66"/>
      <c r="H9" s="68"/>
      <c r="I9" s="67"/>
      <c r="J9" s="68"/>
      <c r="K9" s="67"/>
      <c r="L9" s="68"/>
      <c r="M9" s="67"/>
      <c r="N9" s="68"/>
      <c r="O9" s="67"/>
      <c r="P9" s="68"/>
      <c r="Q9" s="67"/>
      <c r="R9" s="68"/>
      <c r="S9" s="74"/>
    </row>
    <row r="10" spans="1:19" ht="15.75">
      <c r="A10" s="35" t="s">
        <v>92</v>
      </c>
      <c r="B10">
        <v>3</v>
      </c>
      <c r="E10" s="71" t="str">
        <f>'Hazard-Vulnerability Assessment'!B20</f>
        <v>-</v>
      </c>
      <c r="F10" s="72">
        <f t="shared" si="0"/>
        <v>0</v>
      </c>
      <c r="G10" s="71" t="str">
        <f>'Hazard-Vulnerability Assessment'!C20</f>
        <v>-</v>
      </c>
      <c r="H10" s="72">
        <f t="shared" si="1"/>
        <v>0</v>
      </c>
      <c r="I10" s="73" t="str">
        <f>'Hazard-Vulnerability Assessment'!D20</f>
        <v>-</v>
      </c>
      <c r="J10" s="72">
        <f t="shared" si="2"/>
        <v>0</v>
      </c>
      <c r="K10" s="73" t="str">
        <f>'Hazard-Vulnerability Assessment'!E20</f>
        <v>-</v>
      </c>
      <c r="L10" s="72">
        <f t="shared" si="3"/>
        <v>0</v>
      </c>
      <c r="M10" s="73" t="str">
        <f>'Hazard-Vulnerability Assessment'!F20</f>
        <v>-</v>
      </c>
      <c r="N10" s="72">
        <f t="shared" si="4"/>
        <v>0</v>
      </c>
      <c r="O10" s="73" t="str">
        <f>'Hazard-Vulnerability Assessment'!G20</f>
        <v>-</v>
      </c>
      <c r="P10" s="72">
        <f t="shared" si="5"/>
        <v>0</v>
      </c>
      <c r="Q10" s="73" t="str">
        <f>'Hazard-Vulnerability Assessment'!H20</f>
        <v>-</v>
      </c>
      <c r="R10" s="72">
        <f t="shared" si="6"/>
        <v>0</v>
      </c>
      <c r="S10" s="47">
        <f t="shared" si="7"/>
        <v>0</v>
      </c>
    </row>
    <row r="11" spans="1:19" ht="15.75">
      <c r="A11" s="70" t="s">
        <v>97</v>
      </c>
      <c r="B11">
        <v>0</v>
      </c>
      <c r="E11" s="71" t="str">
        <f>'Hazard-Vulnerability Assessment'!B21</f>
        <v>-</v>
      </c>
      <c r="F11" s="72">
        <f t="shared" si="0"/>
        <v>0</v>
      </c>
      <c r="G11" s="71" t="str">
        <f>'Hazard-Vulnerability Assessment'!C21</f>
        <v>-</v>
      </c>
      <c r="H11" s="72">
        <f t="shared" si="1"/>
        <v>0</v>
      </c>
      <c r="I11" s="73" t="str">
        <f>'Hazard-Vulnerability Assessment'!D21</f>
        <v>-</v>
      </c>
      <c r="J11" s="72">
        <f t="shared" si="2"/>
        <v>0</v>
      </c>
      <c r="K11" s="73" t="str">
        <f>'Hazard-Vulnerability Assessment'!E21</f>
        <v>-</v>
      </c>
      <c r="L11" s="72">
        <f t="shared" si="3"/>
        <v>0</v>
      </c>
      <c r="M11" s="73" t="str">
        <f>'Hazard-Vulnerability Assessment'!F21</f>
        <v>-</v>
      </c>
      <c r="N11" s="72">
        <f t="shared" si="4"/>
        <v>0</v>
      </c>
      <c r="O11" s="73" t="str">
        <f>'Hazard-Vulnerability Assessment'!G21</f>
        <v>-</v>
      </c>
      <c r="P11" s="72">
        <f t="shared" si="5"/>
        <v>0</v>
      </c>
      <c r="Q11" s="73" t="str">
        <f>'Hazard-Vulnerability Assessment'!H21</f>
        <v>-</v>
      </c>
      <c r="R11" s="72">
        <f t="shared" si="6"/>
        <v>0</v>
      </c>
      <c r="S11" s="47">
        <f t="shared" si="7"/>
        <v>0</v>
      </c>
    </row>
    <row r="12" spans="1:19" ht="15.75">
      <c r="A12" s="33" t="s">
        <v>93</v>
      </c>
      <c r="B12">
        <v>1</v>
      </c>
      <c r="E12" s="64" t="str">
        <f>'Hazard-Vulnerability Assessment'!B22</f>
        <v>-</v>
      </c>
      <c r="F12" s="63">
        <f t="shared" si="0"/>
        <v>0</v>
      </c>
      <c r="G12" s="64" t="str">
        <f>'Hazard-Vulnerability Assessment'!C22</f>
        <v>-</v>
      </c>
      <c r="H12" s="63">
        <f t="shared" si="1"/>
        <v>0</v>
      </c>
      <c r="I12" s="62" t="str">
        <f>'Hazard-Vulnerability Assessment'!D22</f>
        <v>-</v>
      </c>
      <c r="J12" s="63">
        <f t="shared" si="2"/>
        <v>0</v>
      </c>
      <c r="K12" s="62" t="str">
        <f>'Hazard-Vulnerability Assessment'!E22</f>
        <v>-</v>
      </c>
      <c r="L12" s="63">
        <f t="shared" si="3"/>
        <v>0</v>
      </c>
      <c r="M12" s="62" t="str">
        <f>'Hazard-Vulnerability Assessment'!F22</f>
        <v>-</v>
      </c>
      <c r="N12" s="63">
        <f t="shared" si="4"/>
        <v>0</v>
      </c>
      <c r="O12" s="62" t="str">
        <f>'Hazard-Vulnerability Assessment'!G22</f>
        <v>-</v>
      </c>
      <c r="P12" s="63">
        <f t="shared" si="5"/>
        <v>0</v>
      </c>
      <c r="Q12" s="62" t="str">
        <f>'Hazard-Vulnerability Assessment'!H22</f>
        <v>-</v>
      </c>
      <c r="R12" s="63">
        <f t="shared" si="6"/>
        <v>0</v>
      </c>
      <c r="S12" s="41">
        <f t="shared" si="7"/>
        <v>0</v>
      </c>
    </row>
    <row r="13" spans="1:19" ht="15.75">
      <c r="A13" s="29" t="s">
        <v>94</v>
      </c>
      <c r="B13">
        <v>2</v>
      </c>
      <c r="E13" s="64" t="str">
        <f>'Hazard-Vulnerability Assessment'!B23</f>
        <v>-</v>
      </c>
      <c r="F13" s="63">
        <f t="shared" si="0"/>
        <v>0</v>
      </c>
      <c r="G13" s="64" t="str">
        <f>'Hazard-Vulnerability Assessment'!C23</f>
        <v>-</v>
      </c>
      <c r="H13" s="63">
        <f t="shared" si="1"/>
        <v>0</v>
      </c>
      <c r="I13" s="62" t="str">
        <f>'Hazard-Vulnerability Assessment'!D23</f>
        <v>-</v>
      </c>
      <c r="J13" s="63">
        <f t="shared" si="2"/>
        <v>0</v>
      </c>
      <c r="K13" s="62" t="str">
        <f>'Hazard-Vulnerability Assessment'!E23</f>
        <v>-</v>
      </c>
      <c r="L13" s="63">
        <f t="shared" si="3"/>
        <v>0</v>
      </c>
      <c r="M13" s="62" t="str">
        <f>'Hazard-Vulnerability Assessment'!F23</f>
        <v>-</v>
      </c>
      <c r="N13" s="63">
        <f t="shared" si="4"/>
        <v>0</v>
      </c>
      <c r="O13" s="62" t="str">
        <f>'Hazard-Vulnerability Assessment'!G23</f>
        <v>-</v>
      </c>
      <c r="P13" s="63">
        <f t="shared" si="5"/>
        <v>0</v>
      </c>
      <c r="Q13" s="62" t="str">
        <f>'Hazard-Vulnerability Assessment'!H23</f>
        <v>-</v>
      </c>
      <c r="R13" s="63">
        <f t="shared" si="6"/>
        <v>0</v>
      </c>
      <c r="S13" s="41">
        <f t="shared" si="7"/>
        <v>0</v>
      </c>
    </row>
    <row r="14" spans="1:19" ht="15.75">
      <c r="A14" s="34" t="s">
        <v>95</v>
      </c>
      <c r="B14">
        <v>3</v>
      </c>
      <c r="E14" s="64" t="str">
        <f>'Hazard-Vulnerability Assessment'!B24</f>
        <v>-</v>
      </c>
      <c r="F14" s="63">
        <f t="shared" si="0"/>
        <v>0</v>
      </c>
      <c r="G14" s="64" t="str">
        <f>'Hazard-Vulnerability Assessment'!C24</f>
        <v>-</v>
      </c>
      <c r="H14" s="63">
        <f t="shared" si="1"/>
        <v>0</v>
      </c>
      <c r="I14" s="62" t="str">
        <f>'Hazard-Vulnerability Assessment'!D24</f>
        <v>-</v>
      </c>
      <c r="J14" s="63">
        <f t="shared" si="2"/>
        <v>0</v>
      </c>
      <c r="K14" s="62" t="str">
        <f>'Hazard-Vulnerability Assessment'!E24</f>
        <v>-</v>
      </c>
      <c r="L14" s="63">
        <f t="shared" si="3"/>
        <v>0</v>
      </c>
      <c r="M14" s="62" t="str">
        <f>'Hazard-Vulnerability Assessment'!F24</f>
        <v>-</v>
      </c>
      <c r="N14" s="63">
        <f t="shared" si="4"/>
        <v>0</v>
      </c>
      <c r="O14" s="62" t="str">
        <f>'Hazard-Vulnerability Assessment'!G24</f>
        <v>-</v>
      </c>
      <c r="P14" s="63">
        <f t="shared" si="5"/>
        <v>0</v>
      </c>
      <c r="Q14" s="62" t="str">
        <f>'Hazard-Vulnerability Assessment'!H24</f>
        <v>-</v>
      </c>
      <c r="R14" s="63">
        <f t="shared" si="6"/>
        <v>0</v>
      </c>
      <c r="S14" s="41">
        <f t="shared" si="7"/>
        <v>0</v>
      </c>
    </row>
    <row r="15" spans="1:19" ht="15.75">
      <c r="A15" s="30"/>
      <c r="E15" s="64" t="str">
        <f>'Hazard-Vulnerability Assessment'!B25</f>
        <v>-</v>
      </c>
      <c r="F15" s="63">
        <f t="shared" si="0"/>
        <v>0</v>
      </c>
      <c r="G15" s="64" t="str">
        <f>'Hazard-Vulnerability Assessment'!C25</f>
        <v>-</v>
      </c>
      <c r="H15" s="63">
        <f t="shared" si="1"/>
        <v>0</v>
      </c>
      <c r="I15" s="62" t="str">
        <f>'Hazard-Vulnerability Assessment'!D25</f>
        <v>-</v>
      </c>
      <c r="J15" s="63">
        <f t="shared" si="2"/>
        <v>0</v>
      </c>
      <c r="K15" s="62" t="str">
        <f>'Hazard-Vulnerability Assessment'!E25</f>
        <v>-</v>
      </c>
      <c r="L15" s="63">
        <f t="shared" si="3"/>
        <v>0</v>
      </c>
      <c r="M15" s="62" t="str">
        <f>'Hazard-Vulnerability Assessment'!F25</f>
        <v>-</v>
      </c>
      <c r="N15" s="63">
        <f t="shared" si="4"/>
        <v>0</v>
      </c>
      <c r="O15" s="62" t="str">
        <f>'Hazard-Vulnerability Assessment'!G25</f>
        <v>-</v>
      </c>
      <c r="P15" s="63">
        <f t="shared" si="5"/>
        <v>0</v>
      </c>
      <c r="Q15" s="62" t="str">
        <f>'Hazard-Vulnerability Assessment'!H25</f>
        <v>-</v>
      </c>
      <c r="R15" s="63">
        <f t="shared" si="6"/>
        <v>0</v>
      </c>
      <c r="S15" s="41">
        <f t="shared" si="7"/>
        <v>0</v>
      </c>
    </row>
    <row r="16" spans="5:19" ht="15.75">
      <c r="E16" s="64" t="str">
        <f>'Hazard-Vulnerability Assessment'!B26</f>
        <v>-</v>
      </c>
      <c r="F16" s="63">
        <f t="shared" si="0"/>
        <v>0</v>
      </c>
      <c r="G16" s="64" t="str">
        <f>'Hazard-Vulnerability Assessment'!C26</f>
        <v>-</v>
      </c>
      <c r="H16" s="63">
        <f t="shared" si="1"/>
        <v>0</v>
      </c>
      <c r="I16" s="62" t="str">
        <f>'Hazard-Vulnerability Assessment'!D26</f>
        <v>-</v>
      </c>
      <c r="J16" s="63">
        <f t="shared" si="2"/>
        <v>0</v>
      </c>
      <c r="K16" s="62" t="str">
        <f>'Hazard-Vulnerability Assessment'!E26</f>
        <v>-</v>
      </c>
      <c r="L16" s="63">
        <f t="shared" si="3"/>
        <v>0</v>
      </c>
      <c r="M16" s="62" t="str">
        <f>'Hazard-Vulnerability Assessment'!F26</f>
        <v>-</v>
      </c>
      <c r="N16" s="63">
        <f t="shared" si="4"/>
        <v>0</v>
      </c>
      <c r="O16" s="62" t="str">
        <f>'Hazard-Vulnerability Assessment'!G26</f>
        <v>-</v>
      </c>
      <c r="P16" s="63">
        <f t="shared" si="5"/>
        <v>0</v>
      </c>
      <c r="Q16" s="62" t="str">
        <f>'Hazard-Vulnerability Assessment'!H26</f>
        <v>-</v>
      </c>
      <c r="R16" s="63">
        <f t="shared" si="6"/>
        <v>0</v>
      </c>
      <c r="S16" s="41">
        <f t="shared" si="7"/>
        <v>0</v>
      </c>
    </row>
    <row r="17" spans="5:19" ht="15.75">
      <c r="E17" s="64" t="str">
        <f>'Hazard-Vulnerability Assessment'!B27</f>
        <v>-</v>
      </c>
      <c r="F17" s="63">
        <f t="shared" si="0"/>
        <v>0</v>
      </c>
      <c r="G17" s="64" t="str">
        <f>'Hazard-Vulnerability Assessment'!C27</f>
        <v>-</v>
      </c>
      <c r="H17" s="63">
        <f t="shared" si="1"/>
        <v>0</v>
      </c>
      <c r="I17" s="62" t="str">
        <f>'Hazard-Vulnerability Assessment'!D27</f>
        <v>-</v>
      </c>
      <c r="J17" s="63">
        <f t="shared" si="2"/>
        <v>0</v>
      </c>
      <c r="K17" s="62" t="str">
        <f>'Hazard-Vulnerability Assessment'!E27</f>
        <v>-</v>
      </c>
      <c r="L17" s="63">
        <f t="shared" si="3"/>
        <v>0</v>
      </c>
      <c r="M17" s="62" t="str">
        <f>'Hazard-Vulnerability Assessment'!F27</f>
        <v>-</v>
      </c>
      <c r="N17" s="63">
        <f t="shared" si="4"/>
        <v>0</v>
      </c>
      <c r="O17" s="62" t="str">
        <f>'Hazard-Vulnerability Assessment'!G27</f>
        <v>-</v>
      </c>
      <c r="P17" s="63">
        <f t="shared" si="5"/>
        <v>0</v>
      </c>
      <c r="Q17" s="62" t="str">
        <f>'Hazard-Vulnerability Assessment'!H27</f>
        <v>-</v>
      </c>
      <c r="R17" s="63">
        <f t="shared" si="6"/>
        <v>0</v>
      </c>
      <c r="S17" s="41">
        <f t="shared" si="7"/>
        <v>0</v>
      </c>
    </row>
    <row r="18" spans="5:19" ht="15.75">
      <c r="E18" s="64" t="str">
        <f>'Hazard-Vulnerability Assessment'!B28</f>
        <v>-</v>
      </c>
      <c r="F18" s="63">
        <f t="shared" si="0"/>
        <v>0</v>
      </c>
      <c r="G18" s="64" t="str">
        <f>'Hazard-Vulnerability Assessment'!C28</f>
        <v>-</v>
      </c>
      <c r="H18" s="63">
        <f t="shared" si="1"/>
        <v>0</v>
      </c>
      <c r="I18" s="62" t="str">
        <f>'Hazard-Vulnerability Assessment'!D28</f>
        <v>-</v>
      </c>
      <c r="J18" s="63">
        <f t="shared" si="2"/>
        <v>0</v>
      </c>
      <c r="K18" s="62" t="str">
        <f>'Hazard-Vulnerability Assessment'!E28</f>
        <v>-</v>
      </c>
      <c r="L18" s="63">
        <f t="shared" si="3"/>
        <v>0</v>
      </c>
      <c r="M18" s="62" t="str">
        <f>'Hazard-Vulnerability Assessment'!F28</f>
        <v>-</v>
      </c>
      <c r="N18" s="63">
        <f t="shared" si="4"/>
        <v>0</v>
      </c>
      <c r="O18" s="62" t="str">
        <f>'Hazard-Vulnerability Assessment'!G28</f>
        <v>-</v>
      </c>
      <c r="P18" s="63">
        <f t="shared" si="5"/>
        <v>0</v>
      </c>
      <c r="Q18" s="62" t="str">
        <f>'Hazard-Vulnerability Assessment'!H28</f>
        <v>-</v>
      </c>
      <c r="R18" s="63">
        <f t="shared" si="6"/>
        <v>0</v>
      </c>
      <c r="S18" s="41">
        <f t="shared" si="7"/>
        <v>0</v>
      </c>
    </row>
    <row r="19" spans="5:19" ht="15.75">
      <c r="E19" s="64" t="str">
        <f>'Hazard-Vulnerability Assessment'!B29</f>
        <v>-</v>
      </c>
      <c r="F19" s="63">
        <f t="shared" si="0"/>
        <v>0</v>
      </c>
      <c r="G19" s="64" t="str">
        <f>'Hazard-Vulnerability Assessment'!C29</f>
        <v>-</v>
      </c>
      <c r="H19" s="63">
        <f t="shared" si="1"/>
        <v>0</v>
      </c>
      <c r="I19" s="62" t="str">
        <f>'Hazard-Vulnerability Assessment'!D29</f>
        <v>-</v>
      </c>
      <c r="J19" s="63">
        <f t="shared" si="2"/>
        <v>0</v>
      </c>
      <c r="K19" s="62" t="str">
        <f>'Hazard-Vulnerability Assessment'!E29</f>
        <v>-</v>
      </c>
      <c r="L19" s="63">
        <f t="shared" si="3"/>
        <v>0</v>
      </c>
      <c r="M19" s="62" t="str">
        <f>'Hazard-Vulnerability Assessment'!F29</f>
        <v>-</v>
      </c>
      <c r="N19" s="63">
        <f t="shared" si="4"/>
        <v>0</v>
      </c>
      <c r="O19" s="62" t="str">
        <f>'Hazard-Vulnerability Assessment'!G29</f>
        <v>-</v>
      </c>
      <c r="P19" s="63">
        <f t="shared" si="5"/>
        <v>0</v>
      </c>
      <c r="Q19" s="62" t="str">
        <f>'Hazard-Vulnerability Assessment'!H29</f>
        <v>-</v>
      </c>
      <c r="R19" s="63">
        <f t="shared" si="6"/>
        <v>0</v>
      </c>
      <c r="S19" s="41">
        <f t="shared" si="7"/>
        <v>0</v>
      </c>
    </row>
    <row r="20" spans="5:19" ht="15.75">
      <c r="E20" s="64" t="str">
        <f>'Hazard-Vulnerability Assessment'!B30</f>
        <v>-</v>
      </c>
      <c r="F20" s="63">
        <f t="shared" si="0"/>
        <v>0</v>
      </c>
      <c r="G20" s="64" t="str">
        <f>'Hazard-Vulnerability Assessment'!C30</f>
        <v>-</v>
      </c>
      <c r="H20" s="63">
        <f t="shared" si="1"/>
        <v>0</v>
      </c>
      <c r="I20" s="62" t="str">
        <f>'Hazard-Vulnerability Assessment'!D30</f>
        <v>-</v>
      </c>
      <c r="J20" s="63">
        <f t="shared" si="2"/>
        <v>0</v>
      </c>
      <c r="K20" s="62" t="str">
        <f>'Hazard-Vulnerability Assessment'!E30</f>
        <v>-</v>
      </c>
      <c r="L20" s="63">
        <f t="shared" si="3"/>
        <v>0</v>
      </c>
      <c r="M20" s="62" t="str">
        <f>'Hazard-Vulnerability Assessment'!F30</f>
        <v>-</v>
      </c>
      <c r="N20" s="63">
        <f t="shared" si="4"/>
        <v>0</v>
      </c>
      <c r="O20" s="62" t="str">
        <f>'Hazard-Vulnerability Assessment'!G30</f>
        <v>-</v>
      </c>
      <c r="P20" s="63">
        <f t="shared" si="5"/>
        <v>0</v>
      </c>
      <c r="Q20" s="62" t="str">
        <f>'Hazard-Vulnerability Assessment'!H30</f>
        <v>-</v>
      </c>
      <c r="R20" s="63">
        <f t="shared" si="6"/>
        <v>0</v>
      </c>
      <c r="S20" s="41">
        <f t="shared" si="7"/>
        <v>0</v>
      </c>
    </row>
    <row r="21" spans="5:19" ht="15.75">
      <c r="E21" s="64" t="str">
        <f>'Hazard-Vulnerability Assessment'!B31</f>
        <v>-</v>
      </c>
      <c r="F21" s="63">
        <f t="shared" si="0"/>
        <v>0</v>
      </c>
      <c r="G21" s="64" t="str">
        <f>'Hazard-Vulnerability Assessment'!C31</f>
        <v>-</v>
      </c>
      <c r="H21" s="63">
        <f t="shared" si="1"/>
        <v>0</v>
      </c>
      <c r="I21" s="62" t="str">
        <f>'Hazard-Vulnerability Assessment'!D31</f>
        <v>-</v>
      </c>
      <c r="J21" s="63">
        <f t="shared" si="2"/>
        <v>0</v>
      </c>
      <c r="K21" s="62" t="str">
        <f>'Hazard-Vulnerability Assessment'!E31</f>
        <v>-</v>
      </c>
      <c r="L21" s="63">
        <f t="shared" si="3"/>
        <v>0</v>
      </c>
      <c r="M21" s="62" t="str">
        <f>'Hazard-Vulnerability Assessment'!F31</f>
        <v>-</v>
      </c>
      <c r="N21" s="63">
        <f t="shared" si="4"/>
        <v>0</v>
      </c>
      <c r="O21" s="62" t="str">
        <f>'Hazard-Vulnerability Assessment'!G31</f>
        <v>-</v>
      </c>
      <c r="P21" s="63">
        <f t="shared" si="5"/>
        <v>0</v>
      </c>
      <c r="Q21" s="62" t="str">
        <f>'Hazard-Vulnerability Assessment'!H31</f>
        <v>-</v>
      </c>
      <c r="R21" s="63">
        <f t="shared" si="6"/>
        <v>0</v>
      </c>
      <c r="S21" s="41">
        <f t="shared" si="7"/>
        <v>0</v>
      </c>
    </row>
    <row r="22" spans="5:19" ht="15.75">
      <c r="E22" s="64" t="str">
        <f>'Hazard-Vulnerability Assessment'!B32</f>
        <v>-</v>
      </c>
      <c r="F22" s="63">
        <f t="shared" si="0"/>
        <v>0</v>
      </c>
      <c r="G22" s="64" t="str">
        <f>'Hazard-Vulnerability Assessment'!C32</f>
        <v>-</v>
      </c>
      <c r="H22" s="63">
        <f t="shared" si="1"/>
        <v>0</v>
      </c>
      <c r="I22" s="62" t="str">
        <f>'Hazard-Vulnerability Assessment'!D32</f>
        <v>-</v>
      </c>
      <c r="J22" s="63">
        <f t="shared" si="2"/>
        <v>0</v>
      </c>
      <c r="K22" s="62" t="str">
        <f>'Hazard-Vulnerability Assessment'!E32</f>
        <v>-</v>
      </c>
      <c r="L22" s="63">
        <f t="shared" si="3"/>
        <v>0</v>
      </c>
      <c r="M22" s="62" t="str">
        <f>'Hazard-Vulnerability Assessment'!F32</f>
        <v>-</v>
      </c>
      <c r="N22" s="63">
        <f t="shared" si="4"/>
        <v>0</v>
      </c>
      <c r="O22" s="62" t="str">
        <f>'Hazard-Vulnerability Assessment'!G32</f>
        <v>-</v>
      </c>
      <c r="P22" s="63">
        <f t="shared" si="5"/>
        <v>0</v>
      </c>
      <c r="Q22" s="62" t="str">
        <f>'Hazard-Vulnerability Assessment'!H32</f>
        <v>-</v>
      </c>
      <c r="R22" s="63">
        <f t="shared" si="6"/>
        <v>0</v>
      </c>
      <c r="S22" s="41">
        <f t="shared" si="7"/>
        <v>0</v>
      </c>
    </row>
    <row r="23" spans="5:19" ht="15.75">
      <c r="E23" s="64" t="str">
        <f>'Hazard-Vulnerability Assessment'!B33</f>
        <v>-</v>
      </c>
      <c r="F23" s="63">
        <f t="shared" si="0"/>
        <v>0</v>
      </c>
      <c r="G23" s="64" t="str">
        <f>'Hazard-Vulnerability Assessment'!C33</f>
        <v>-</v>
      </c>
      <c r="H23" s="63">
        <f t="shared" si="1"/>
        <v>0</v>
      </c>
      <c r="I23" s="62" t="str">
        <f>'Hazard-Vulnerability Assessment'!D33</f>
        <v>-</v>
      </c>
      <c r="J23" s="63">
        <f t="shared" si="2"/>
        <v>0</v>
      </c>
      <c r="K23" s="62" t="str">
        <f>'Hazard-Vulnerability Assessment'!E33</f>
        <v>-</v>
      </c>
      <c r="L23" s="63">
        <f t="shared" si="3"/>
        <v>0</v>
      </c>
      <c r="M23" s="62" t="str">
        <f>'Hazard-Vulnerability Assessment'!F33</f>
        <v>-</v>
      </c>
      <c r="N23" s="63">
        <f t="shared" si="4"/>
        <v>0</v>
      </c>
      <c r="O23" s="62" t="str">
        <f>'Hazard-Vulnerability Assessment'!G33</f>
        <v>-</v>
      </c>
      <c r="P23" s="63">
        <f t="shared" si="5"/>
        <v>0</v>
      </c>
      <c r="Q23" s="62" t="str">
        <f>'Hazard-Vulnerability Assessment'!H33</f>
        <v>-</v>
      </c>
      <c r="R23" s="63">
        <f t="shared" si="6"/>
        <v>0</v>
      </c>
      <c r="S23" s="41">
        <f t="shared" si="7"/>
        <v>0</v>
      </c>
    </row>
    <row r="24" spans="5:19" ht="15.75">
      <c r="E24" s="64" t="str">
        <f>'Hazard-Vulnerability Assessment'!B34</f>
        <v>-</v>
      </c>
      <c r="F24" s="63">
        <f t="shared" si="0"/>
        <v>0</v>
      </c>
      <c r="G24" s="64" t="str">
        <f>'Hazard-Vulnerability Assessment'!C34</f>
        <v>-</v>
      </c>
      <c r="H24" s="63">
        <f t="shared" si="1"/>
        <v>0</v>
      </c>
      <c r="I24" s="62" t="str">
        <f>'Hazard-Vulnerability Assessment'!D34</f>
        <v>-</v>
      </c>
      <c r="J24" s="63">
        <f t="shared" si="2"/>
        <v>0</v>
      </c>
      <c r="K24" s="62" t="str">
        <f>'Hazard-Vulnerability Assessment'!E34</f>
        <v>-</v>
      </c>
      <c r="L24" s="63">
        <f t="shared" si="3"/>
        <v>0</v>
      </c>
      <c r="M24" s="62" t="str">
        <f>'Hazard-Vulnerability Assessment'!F34</f>
        <v>-</v>
      </c>
      <c r="N24" s="63">
        <f t="shared" si="4"/>
        <v>0</v>
      </c>
      <c r="O24" s="62" t="str">
        <f>'Hazard-Vulnerability Assessment'!G34</f>
        <v>-</v>
      </c>
      <c r="P24" s="63">
        <f t="shared" si="5"/>
        <v>0</v>
      </c>
      <c r="Q24" s="62" t="str">
        <f>'Hazard-Vulnerability Assessment'!H34</f>
        <v>-</v>
      </c>
      <c r="R24" s="63">
        <f t="shared" si="6"/>
        <v>0</v>
      </c>
      <c r="S24" s="41">
        <f t="shared" si="7"/>
        <v>0</v>
      </c>
    </row>
    <row r="25" spans="5:19" ht="15.75">
      <c r="E25" s="64" t="str">
        <f>'Hazard-Vulnerability Assessment'!B35</f>
        <v>-</v>
      </c>
      <c r="F25" s="63">
        <f t="shared" si="0"/>
        <v>0</v>
      </c>
      <c r="G25" s="64" t="str">
        <f>'Hazard-Vulnerability Assessment'!C35</f>
        <v>-</v>
      </c>
      <c r="H25" s="63">
        <f t="shared" si="1"/>
        <v>0</v>
      </c>
      <c r="I25" s="62" t="str">
        <f>'Hazard-Vulnerability Assessment'!D35</f>
        <v>-</v>
      </c>
      <c r="J25" s="63">
        <f t="shared" si="2"/>
        <v>0</v>
      </c>
      <c r="K25" s="62" t="str">
        <f>'Hazard-Vulnerability Assessment'!E35</f>
        <v>-</v>
      </c>
      <c r="L25" s="63">
        <f t="shared" si="3"/>
        <v>0</v>
      </c>
      <c r="M25" s="62" t="str">
        <f>'Hazard-Vulnerability Assessment'!F35</f>
        <v>-</v>
      </c>
      <c r="N25" s="63">
        <f t="shared" si="4"/>
        <v>0</v>
      </c>
      <c r="O25" s="62" t="str">
        <f>'Hazard-Vulnerability Assessment'!G35</f>
        <v>-</v>
      </c>
      <c r="P25" s="63">
        <f t="shared" si="5"/>
        <v>0</v>
      </c>
      <c r="Q25" s="62" t="str">
        <f>'Hazard-Vulnerability Assessment'!H35</f>
        <v>-</v>
      </c>
      <c r="R25" s="63">
        <f t="shared" si="6"/>
        <v>0</v>
      </c>
      <c r="S25" s="41">
        <f t="shared" si="7"/>
        <v>0</v>
      </c>
    </row>
    <row r="26" spans="5:19" ht="15.75">
      <c r="E26" s="66"/>
      <c r="F26" s="68"/>
      <c r="G26" s="66"/>
      <c r="H26" s="68"/>
      <c r="I26" s="67"/>
      <c r="J26" s="68"/>
      <c r="K26" s="67"/>
      <c r="L26" s="68"/>
      <c r="M26" s="67"/>
      <c r="N26" s="68"/>
      <c r="O26" s="67"/>
      <c r="P26" s="68"/>
      <c r="Q26" s="67"/>
      <c r="R26" s="68"/>
      <c r="S26" s="74"/>
    </row>
    <row r="27" spans="5:19" ht="15.75">
      <c r="E27" s="64" t="str">
        <f>'Hazard-Vulnerability Assessment'!B37</f>
        <v>-</v>
      </c>
      <c r="F27" s="63">
        <f t="shared" si="0"/>
        <v>0</v>
      </c>
      <c r="G27" s="64" t="str">
        <f>'Hazard-Vulnerability Assessment'!C37</f>
        <v>-</v>
      </c>
      <c r="H27" s="63">
        <f t="shared" si="1"/>
        <v>0</v>
      </c>
      <c r="I27" s="62" t="str">
        <f>'Hazard-Vulnerability Assessment'!D37</f>
        <v>-</v>
      </c>
      <c r="J27" s="63">
        <f t="shared" si="2"/>
        <v>0</v>
      </c>
      <c r="K27" s="62" t="str">
        <f>'Hazard-Vulnerability Assessment'!E37</f>
        <v>-</v>
      </c>
      <c r="L27" s="63">
        <f t="shared" si="3"/>
        <v>0</v>
      </c>
      <c r="M27" s="62" t="str">
        <f>'Hazard-Vulnerability Assessment'!F37</f>
        <v>-</v>
      </c>
      <c r="N27" s="63">
        <f t="shared" si="4"/>
        <v>0</v>
      </c>
      <c r="O27" s="62" t="str">
        <f>'Hazard-Vulnerability Assessment'!G37</f>
        <v>-</v>
      </c>
      <c r="P27" s="63">
        <f t="shared" si="5"/>
        <v>0</v>
      </c>
      <c r="Q27" s="62" t="str">
        <f>'Hazard-Vulnerability Assessment'!H37</f>
        <v>-</v>
      </c>
      <c r="R27" s="63">
        <f t="shared" si="6"/>
        <v>0</v>
      </c>
      <c r="S27" s="41">
        <f t="shared" si="7"/>
        <v>0</v>
      </c>
    </row>
    <row r="28" spans="5:19" ht="15.75">
      <c r="E28" s="64" t="str">
        <f>'Hazard-Vulnerability Assessment'!B38</f>
        <v>-</v>
      </c>
      <c r="F28" s="63">
        <f t="shared" si="0"/>
        <v>0</v>
      </c>
      <c r="G28" s="64" t="str">
        <f>'Hazard-Vulnerability Assessment'!C38</f>
        <v>-</v>
      </c>
      <c r="H28" s="63">
        <f t="shared" si="1"/>
        <v>0</v>
      </c>
      <c r="I28" s="62" t="str">
        <f>'Hazard-Vulnerability Assessment'!D38</f>
        <v>-</v>
      </c>
      <c r="J28" s="63">
        <f t="shared" si="2"/>
        <v>0</v>
      </c>
      <c r="K28" s="62" t="str">
        <f>'Hazard-Vulnerability Assessment'!E38</f>
        <v>-</v>
      </c>
      <c r="L28" s="63">
        <f t="shared" si="3"/>
        <v>0</v>
      </c>
      <c r="M28" s="62" t="str">
        <f>'Hazard-Vulnerability Assessment'!F38</f>
        <v>-</v>
      </c>
      <c r="N28" s="63">
        <f t="shared" si="4"/>
        <v>0</v>
      </c>
      <c r="O28" s="62" t="str">
        <f>'Hazard-Vulnerability Assessment'!G38</f>
        <v>-</v>
      </c>
      <c r="P28" s="63">
        <f t="shared" si="5"/>
        <v>0</v>
      </c>
      <c r="Q28" s="62" t="str">
        <f>'Hazard-Vulnerability Assessment'!H38</f>
        <v>-</v>
      </c>
      <c r="R28" s="63">
        <f t="shared" si="6"/>
        <v>0</v>
      </c>
      <c r="S28" s="41">
        <f t="shared" si="7"/>
        <v>0</v>
      </c>
    </row>
    <row r="29" spans="5:19" ht="15.75">
      <c r="E29" s="64" t="str">
        <f>'Hazard-Vulnerability Assessment'!B39</f>
        <v>-</v>
      </c>
      <c r="F29" s="63">
        <f t="shared" si="0"/>
        <v>0</v>
      </c>
      <c r="G29" s="64" t="str">
        <f>'Hazard-Vulnerability Assessment'!C39</f>
        <v>-</v>
      </c>
      <c r="H29" s="63">
        <f t="shared" si="1"/>
        <v>0</v>
      </c>
      <c r="I29" s="62" t="str">
        <f>'Hazard-Vulnerability Assessment'!D39</f>
        <v>-</v>
      </c>
      <c r="J29" s="63">
        <f t="shared" si="2"/>
        <v>0</v>
      </c>
      <c r="K29" s="62" t="str">
        <f>'Hazard-Vulnerability Assessment'!E39</f>
        <v>-</v>
      </c>
      <c r="L29" s="63">
        <f t="shared" si="3"/>
        <v>0</v>
      </c>
      <c r="M29" s="62" t="str">
        <f>'Hazard-Vulnerability Assessment'!F39</f>
        <v>-</v>
      </c>
      <c r="N29" s="63">
        <f t="shared" si="4"/>
        <v>0</v>
      </c>
      <c r="O29" s="62" t="str">
        <f>'Hazard-Vulnerability Assessment'!G39</f>
        <v>-</v>
      </c>
      <c r="P29" s="63">
        <f t="shared" si="5"/>
        <v>0</v>
      </c>
      <c r="Q29" s="62" t="str">
        <f>'Hazard-Vulnerability Assessment'!H39</f>
        <v>-</v>
      </c>
      <c r="R29" s="63">
        <f t="shared" si="6"/>
        <v>0</v>
      </c>
      <c r="S29" s="41">
        <f t="shared" si="7"/>
        <v>0</v>
      </c>
    </row>
    <row r="30" spans="5:19" ht="15.75">
      <c r="E30" s="64" t="str">
        <f>'Hazard-Vulnerability Assessment'!B40</f>
        <v>-</v>
      </c>
      <c r="F30" s="63">
        <f t="shared" si="0"/>
        <v>0</v>
      </c>
      <c r="G30" s="64" t="str">
        <f>'Hazard-Vulnerability Assessment'!C40</f>
        <v>-</v>
      </c>
      <c r="H30" s="63">
        <f t="shared" si="1"/>
        <v>0</v>
      </c>
      <c r="I30" s="62" t="str">
        <f>'Hazard-Vulnerability Assessment'!D40</f>
        <v>-</v>
      </c>
      <c r="J30" s="63">
        <f t="shared" si="2"/>
        <v>0</v>
      </c>
      <c r="K30" s="62" t="str">
        <f>'Hazard-Vulnerability Assessment'!E40</f>
        <v>-</v>
      </c>
      <c r="L30" s="63">
        <f t="shared" si="3"/>
        <v>0</v>
      </c>
      <c r="M30" s="62" t="str">
        <f>'Hazard-Vulnerability Assessment'!F40</f>
        <v>-</v>
      </c>
      <c r="N30" s="63">
        <f t="shared" si="4"/>
        <v>0</v>
      </c>
      <c r="O30" s="62" t="str">
        <f>'Hazard-Vulnerability Assessment'!G40</f>
        <v>-</v>
      </c>
      <c r="P30" s="63">
        <f t="shared" si="5"/>
        <v>0</v>
      </c>
      <c r="Q30" s="62" t="str">
        <f>'Hazard-Vulnerability Assessment'!H40</f>
        <v>-</v>
      </c>
      <c r="R30" s="63">
        <f t="shared" si="6"/>
        <v>0</v>
      </c>
      <c r="S30" s="41">
        <f t="shared" si="7"/>
        <v>0</v>
      </c>
    </row>
    <row r="31" spans="5:19" ht="15.75">
      <c r="E31" s="65" t="str">
        <f>'Hazard-Vulnerability Assessment'!B41</f>
        <v>-</v>
      </c>
      <c r="F31" s="63">
        <f t="shared" si="0"/>
        <v>0</v>
      </c>
      <c r="G31" s="65" t="str">
        <f>'Hazard-Vulnerability Assessment'!C41</f>
        <v>-</v>
      </c>
      <c r="H31" s="63">
        <f t="shared" si="1"/>
        <v>0</v>
      </c>
      <c r="I31" s="62" t="str">
        <f>'Hazard-Vulnerability Assessment'!D41</f>
        <v>-</v>
      </c>
      <c r="J31" s="63">
        <f t="shared" si="2"/>
        <v>0</v>
      </c>
      <c r="K31" s="62" t="str">
        <f>'Hazard-Vulnerability Assessment'!E41</f>
        <v>-</v>
      </c>
      <c r="L31" s="63">
        <f t="shared" si="3"/>
        <v>0</v>
      </c>
      <c r="M31" s="62" t="str">
        <f>'Hazard-Vulnerability Assessment'!F41</f>
        <v>-</v>
      </c>
      <c r="N31" s="63">
        <f t="shared" si="4"/>
        <v>0</v>
      </c>
      <c r="O31" s="62" t="str">
        <f>'Hazard-Vulnerability Assessment'!G41</f>
        <v>-</v>
      </c>
      <c r="P31" s="63">
        <f t="shared" si="5"/>
        <v>0</v>
      </c>
      <c r="Q31" s="62" t="str">
        <f>'Hazard-Vulnerability Assessment'!H41</f>
        <v>-</v>
      </c>
      <c r="R31" s="63">
        <f t="shared" si="6"/>
        <v>0</v>
      </c>
      <c r="S31" s="41">
        <f t="shared" si="7"/>
        <v>0</v>
      </c>
    </row>
    <row r="32" ht="15">
      <c r="E32" t="s">
        <v>96</v>
      </c>
    </row>
    <row r="33" ht="15">
      <c r="E33" t="s">
        <v>96</v>
      </c>
    </row>
    <row r="34" ht="15">
      <c r="E34" t="s">
        <v>96</v>
      </c>
    </row>
    <row r="35" ht="15">
      <c r="E35" t="s">
        <v>96</v>
      </c>
    </row>
    <row r="36" ht="15">
      <c r="E36" t="s">
        <v>96</v>
      </c>
    </row>
    <row r="37" ht="15">
      <c r="E37" t="s">
        <v>96</v>
      </c>
    </row>
  </sheetData>
  <sheetProtection password="CC1D" sheet="1" objects="1" scenario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MDFR</dc:creator>
  <cp:keywords/>
  <dc:description/>
  <cp:lastModifiedBy>gmirtha</cp:lastModifiedBy>
  <cp:lastPrinted>2011-02-15T21:13:59Z</cp:lastPrinted>
  <dcterms:created xsi:type="dcterms:W3CDTF">2010-02-19T18:54:58Z</dcterms:created>
  <dcterms:modified xsi:type="dcterms:W3CDTF">2011-02-15T21:14:04Z</dcterms:modified>
  <cp:category/>
  <cp:version/>
  <cp:contentType/>
  <cp:contentStatus/>
</cp:coreProperties>
</file>