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Owner\OneDrive - Miami-Dade County\SuperNOFA 2022\Unsheltered Homelessness Set Aside NOFO\"/>
    </mc:Choice>
  </mc:AlternateContent>
  <xr:revisionPtr revIDLastSave="0" documentId="8_{BDF6EA11-B435-4DE2-BA63-06B1571783DE}" xr6:coauthVersionLast="47" xr6:coauthVersionMax="47" xr10:uidLastSave="{00000000-0000-0000-0000-000000000000}"/>
  <bookViews>
    <workbookView xWindow="-120" yWindow="-120" windowWidth="20730" windowHeight="11160" activeTab="1" xr2:uid="{00000000-000D-0000-FFFF-FFFF00000000}"/>
  </bookViews>
  <sheets>
    <sheet name="Instructions" sheetId="1" r:id="rId1"/>
    <sheet name="Template"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 l="1"/>
  <c r="B17" i="6" l="1"/>
  <c r="F62" i="1" l="1"/>
  <c r="F51" i="1"/>
  <c r="E7" i="1"/>
  <c r="E22" i="1"/>
  <c r="B31" i="1"/>
  <c r="E30" i="1"/>
  <c r="E29" i="1"/>
  <c r="E28" i="1"/>
  <c r="E27" i="1"/>
  <c r="E26" i="1"/>
  <c r="E25" i="1"/>
  <c r="E24" i="1"/>
  <c r="E23" i="1"/>
  <c r="E21" i="1"/>
  <c r="E20" i="1"/>
  <c r="E31" i="1" l="1"/>
  <c r="E16" i="6" l="1"/>
  <c r="E15" i="6"/>
  <c r="E14" i="6"/>
  <c r="E13" i="6"/>
  <c r="F48" i="6"/>
  <c r="F37" i="6"/>
  <c r="B16" i="1"/>
  <c r="E15" i="1"/>
  <c r="E14" i="1"/>
  <c r="E13" i="1"/>
  <c r="E12" i="1"/>
  <c r="E11" i="1"/>
  <c r="E10" i="1"/>
  <c r="E9" i="1"/>
  <c r="E8" i="1"/>
  <c r="E6" i="1"/>
  <c r="E5" i="1"/>
  <c r="E17" i="6" l="1"/>
  <c r="E16" i="1"/>
  <c r="E7" i="6"/>
  <c r="E6" i="6"/>
  <c r="E5" i="6"/>
  <c r="E4" i="6"/>
  <c r="B8" i="6"/>
  <c r="E3" i="6"/>
  <c r="E8" i="6" l="1"/>
  <c r="A54" i="6" l="1"/>
  <c r="A57" i="6" l="1"/>
  <c r="C6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tc={3F504ED4-DFA3-46E8-91D9-DB08C8387A17}</author>
    <author>tc={5507B3A4-5800-4C7E-AF02-25A4DC7D21B5}</author>
    <author>tc={36A93560-50FC-462B-AD2E-F6EBD79A18A7}</author>
  </authors>
  <commentList>
    <comment ref="A18" authorId="0" shapeId="0" xr:uid="{3F504ED4-DFA3-46E8-91D9-DB08C8387A17}">
      <text>
        <t>[Threaded comment]
Your version of Excel allows you to read this threaded comment; however, any edits to it will get removed if the file is opened in a newer version of Excel. Learn more: https://go.microsoft.com/fwlink/?linkid=870924
Comment:
    I don't see the column HUD Paid Rent Cannot Exceed</t>
      </text>
    </comment>
    <comment ref="A45" authorId="1" shapeId="0" xr:uid="{5507B3A4-5800-4C7E-AF02-25A4DC7D21B5}">
      <text>
        <t>[Threaded comment]
Your version of Excel allows you to read this threaded comment; however, any edits to it will get removed if the file is opened in a newer version of Excel. Learn more: https://go.microsoft.com/fwlink/?linkid=870924
Comment:
    The NOFA limited supportive services to NOT include mental health, outpatient or substance abuse</t>
      </text>
    </comment>
    <comment ref="C55" authorId="2" shapeId="0" xr:uid="{36A93560-50FC-462B-AD2E-F6EBD79A18A7}">
      <text>
        <t>[Threaded comment]
Your version of Excel allows you to read this threaded comment; however, any edits to it will get removed if the file is opened in a newer version of Excel. Learn more: https://go.microsoft.com/fwlink/?linkid=870924
Comment:
    appliances should be under equipment not under maintenance/repair</t>
      </text>
    </comment>
  </commentList>
</comments>
</file>

<file path=xl/sharedStrings.xml><?xml version="1.0" encoding="utf-8"?>
<sst xmlns="http://schemas.openxmlformats.org/spreadsheetml/2006/main" count="135" uniqueCount="69">
  <si>
    <t>Leasing</t>
  </si>
  <si>
    <t>Rental Assistance</t>
  </si>
  <si>
    <t>Operating Costs</t>
  </si>
  <si>
    <t>HMIS</t>
  </si>
  <si>
    <t>Admin</t>
  </si>
  <si>
    <t># of Units</t>
  </si>
  <si>
    <t>Months</t>
  </si>
  <si>
    <t>Total Request</t>
  </si>
  <si>
    <t>HUD Paid Rent*</t>
  </si>
  <si>
    <t>Unit Size</t>
  </si>
  <si>
    <t>SRO</t>
  </si>
  <si>
    <t>Match</t>
  </si>
  <si>
    <t>Type</t>
  </si>
  <si>
    <t>Source</t>
  </si>
  <si>
    <t>Required Match</t>
  </si>
  <si>
    <t>Cash</t>
  </si>
  <si>
    <t>Support Services</t>
  </si>
  <si>
    <t>Provider Name</t>
  </si>
  <si>
    <t>HMIS: enter the costs here.</t>
  </si>
  <si>
    <t>Calculated as sum of all budget line items - leasing costs * 25%</t>
  </si>
  <si>
    <t>If the program is providing a cash match please enter amount here. The sum of all provider and MDCHT match should not exceed the required match</t>
  </si>
  <si>
    <t xml:space="preserve">Cash: Cash match is actual cash contributed to a CoC Program grant provided that the cash contribution is spent on eligible CoC Program costs </t>
  </si>
  <si>
    <t>If the program is providing an in-kind match please enter amount here. The sum of all provider and MDCHT match should not exceed the required match.</t>
  </si>
  <si>
    <t xml:space="preserve">In-Kind: In-kind match is the value of any real property, equipment, goods, or services contributed to a CoC Program grant that would have been eligible costs under the CoC Program if the recipient/subrecipient was required to pay for such costs with CoC Program grant funds. </t>
  </si>
  <si>
    <t>Enter Provider Name here</t>
  </si>
  <si>
    <t>Homeless Trust (MDCHT)</t>
  </si>
  <si>
    <t>Admin: will be calculated automatically if the formula is preserved on the sheet. Admin. Is calculated at 10% of the budget line items. Providers may have to adjust the Admin to obtain the correct Total request.</t>
  </si>
  <si>
    <t>Total Request: will be calculated automatically if the formula is preserved on the sheet. Providers must make sure the total matches the amount approved by the Homeless Trust after reallocation.</t>
  </si>
  <si>
    <t>Calculated: Admin. * 50% (split between provider and MDCHT) * 25% match</t>
  </si>
  <si>
    <t xml:space="preserve">Click on the "+" at the bottom left of each sheet to add a new tab. Right click on the new tab and select "rename". Rename the tab using the project name. Add a new tab for all new or transition grants being submitted as part of the CoC NOFA Collaborative Application. </t>
  </si>
  <si>
    <t>Rental Assistance: Enter the number units on the row with the corresponding unit size. The HUD paid rent for new projects must be the Fair Market Rent (FMR) used in the HUD application. If the FMR used in the application is not the current FMR, HUD will make adjustments to the FMR if the project is awarded.</t>
  </si>
  <si>
    <t>Annual Assessment of Need</t>
  </si>
  <si>
    <t>Assistance with Moving Costs</t>
  </si>
  <si>
    <t>Case Management</t>
  </si>
  <si>
    <t>Child Care</t>
  </si>
  <si>
    <t>Education Services</t>
  </si>
  <si>
    <t>Employment Assistance and Job Training</t>
  </si>
  <si>
    <t>Food</t>
  </si>
  <si>
    <t>Housing Search &amp; Counseling Services</t>
  </si>
  <si>
    <t>Legal Services</t>
  </si>
  <si>
    <t>Life Skills Training</t>
  </si>
  <si>
    <t>Mental Health Services</t>
  </si>
  <si>
    <t>Outpatient Health Services</t>
  </si>
  <si>
    <t>Outreach Services</t>
  </si>
  <si>
    <t>Substance Abuse Treatment Services</t>
  </si>
  <si>
    <t>Transpotation</t>
  </si>
  <si>
    <t>Utility Deposits</t>
  </si>
  <si>
    <t>Total</t>
  </si>
  <si>
    <t>Activity</t>
  </si>
  <si>
    <t>Description</t>
  </si>
  <si>
    <t>Item Total</t>
  </si>
  <si>
    <t>Maintenance/ Repair</t>
  </si>
  <si>
    <t>Prperty Taxes and Insurance</t>
  </si>
  <si>
    <t>Replacement Reserve</t>
  </si>
  <si>
    <t>Building Security</t>
  </si>
  <si>
    <t>Elictricity, Gas and Water</t>
  </si>
  <si>
    <t>Furniture</t>
  </si>
  <si>
    <t>Equipment (lease, Buy)</t>
  </si>
  <si>
    <t>Leasing: Enter the number units on the row with the corresponding unit size. Enter the actual rent in the column titled "HUD Paid Rent". The HUD paid rent cannot exceed the amount recorded on the column titled "HUD paid Rent Cannot Exceed".</t>
  </si>
  <si>
    <t xml:space="preserve">Support Services: enter a detailed description of the costs in the description column and enter the line item costs in the item toal column. See example below. </t>
  </si>
  <si>
    <t>2 FTE Case Managers at $38,000 + $12,000 Fringe</t>
  </si>
  <si>
    <r>
      <t xml:space="preserve">Operating Costs: enter a detailed description of the costs in the description column and enter the line item costs in the item total column. See example below. </t>
    </r>
    <r>
      <rPr>
        <b/>
        <u/>
        <sz val="11"/>
        <color theme="1"/>
        <rFont val="Calibri"/>
        <family val="2"/>
        <scheme val="minor"/>
      </rPr>
      <t>Operating costs cannot be combined with Rental Assistance in new Permanent Housing proposals.</t>
    </r>
  </si>
  <si>
    <t xml:space="preserve">HMIS </t>
  </si>
  <si>
    <t>.1 FTE HMIS Administrator at $38,000 + $12,000 Fringe</t>
  </si>
  <si>
    <t>Furniture $1,000 x 4 units</t>
  </si>
  <si>
    <t>Cost of maintenance for leased properties (replacing broken fixtures and/or appliances, cost of materials, subcontracting necessary repair work to licensed contractors, plumbers and electricians) $2,000 x 10 units</t>
  </si>
  <si>
    <t>Type (Cash or In-Kind)</t>
  </si>
  <si>
    <t>Budget Narrative:</t>
  </si>
  <si>
    <t>Program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</si>
</sst>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0" fillId="0" borderId="11" xfId="0" applyBorder="1"/>
    <xf numFmtId="0" fontId="0" fillId="0" borderId="0" xfId="0" applyBorder="1"/>
    <xf numFmtId="0" fontId="0" fillId="0" borderId="0" xfId="0" applyBorder="1" applyAlignment="1">
      <alignment wrapText="1"/>
    </xf>
    <xf numFmtId="0" fontId="0" fillId="0" borderId="12" xfId="0" applyBorder="1" applyAlignment="1">
      <alignment wrapText="1"/>
    </xf>
    <xf numFmtId="44" fontId="0" fillId="0" borderId="0" xfId="1" applyFont="1" applyBorder="1"/>
    <xf numFmtId="44" fontId="0" fillId="0" borderId="12" xfId="1" applyFont="1" applyBorder="1"/>
    <xf numFmtId="0" fontId="0" fillId="0" borderId="11" xfId="0" applyBorder="1" applyAlignment="1">
      <alignment horizontal="left"/>
    </xf>
    <xf numFmtId="0" fontId="0" fillId="0" borderId="13" xfId="0" applyBorder="1"/>
    <xf numFmtId="0" fontId="0" fillId="0" borderId="6" xfId="0" applyBorder="1"/>
    <xf numFmtId="0" fontId="0" fillId="0" borderId="7" xfId="0" applyBorder="1"/>
    <xf numFmtId="0" fontId="0" fillId="0" borderId="0" xfId="0" applyBorder="1" applyAlignment="1">
      <alignment horizontal="center"/>
    </xf>
    <xf numFmtId="0" fontId="2" fillId="0" borderId="13" xfId="0" applyFont="1" applyBorder="1" applyAlignment="1">
      <alignment horizontal="left"/>
    </xf>
    <xf numFmtId="0" fontId="2" fillId="0" borderId="6" xfId="0" applyFont="1" applyBorder="1" applyAlignment="1">
      <alignment horizontal="center"/>
    </xf>
    <xf numFmtId="44" fontId="0" fillId="0" borderId="0" xfId="0" applyNumberFormat="1" applyBorder="1" applyAlignment="1">
      <alignment horizontal="center"/>
    </xf>
    <xf numFmtId="0" fontId="0" fillId="0" borderId="0" xfId="0" applyFill="1" applyBorder="1"/>
    <xf numFmtId="164" fontId="0" fillId="0" borderId="6" xfId="0" applyNumberFormat="1" applyBorder="1"/>
    <xf numFmtId="0" fontId="2" fillId="0" borderId="6" xfId="0" applyFont="1" applyBorder="1" applyAlignment="1">
      <alignment horizontal="center"/>
    </xf>
    <xf numFmtId="0" fontId="0" fillId="2" borderId="0" xfId="0" applyFill="1" applyBorder="1"/>
    <xf numFmtId="44" fontId="0" fillId="2" borderId="0" xfId="1" applyFont="1" applyFill="1" applyBorder="1"/>
    <xf numFmtId="0" fontId="0" fillId="0" borderId="0" xfId="0" applyAlignment="1">
      <alignment wrapText="1"/>
    </xf>
    <xf numFmtId="0" fontId="0" fillId="0" borderId="8" xfId="0" applyBorder="1"/>
    <xf numFmtId="0" fontId="0" fillId="0" borderId="9" xfId="0" applyBorder="1"/>
    <xf numFmtId="0" fontId="0" fillId="0" borderId="9" xfId="0" applyBorder="1" applyAlignment="1">
      <alignment wrapText="1"/>
    </xf>
    <xf numFmtId="0" fontId="0" fillId="0" borderId="10" xfId="0" applyBorder="1" applyAlignment="1">
      <alignment wrapText="1"/>
    </xf>
    <xf numFmtId="0" fontId="2" fillId="0" borderId="20" xfId="0" applyFont="1" applyBorder="1" applyAlignment="1">
      <alignment horizontal="center"/>
    </xf>
    <xf numFmtId="44" fontId="2" fillId="0" borderId="22" xfId="1" applyFont="1" applyBorder="1" applyAlignment="1">
      <alignment horizontal="center"/>
    </xf>
    <xf numFmtId="44" fontId="2" fillId="0" borderId="20" xfId="1" applyFont="1" applyBorder="1" applyAlignment="1">
      <alignment horizontal="center"/>
    </xf>
    <xf numFmtId="44" fontId="2" fillId="2" borderId="20" xfId="1" applyFont="1" applyFill="1" applyBorder="1" applyAlignment="1">
      <alignment horizontal="center"/>
    </xf>
    <xf numFmtId="0" fontId="2" fillId="3" borderId="17" xfId="0" applyFont="1" applyFill="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14"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44" fontId="2" fillId="0" borderId="6" xfId="0" applyNumberFormat="1"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8"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wrapText="1"/>
    </xf>
    <xf numFmtId="0" fontId="2" fillId="0" borderId="1" xfId="0" applyFont="1" applyBorder="1" applyAlignment="1">
      <alignment horizontal="center" wrapText="1"/>
    </xf>
    <xf numFmtId="44" fontId="0" fillId="0" borderId="4" xfId="0" applyNumberFormat="1" applyBorder="1" applyAlignment="1">
      <alignment horizontal="center" vertical="top" wrapText="1"/>
    </xf>
    <xf numFmtId="44" fontId="0" fillId="0" borderId="1" xfId="0" applyNumberFormat="1" applyBorder="1" applyAlignment="1">
      <alignment horizontal="center" vertical="top" wrapText="1"/>
    </xf>
    <xf numFmtId="0" fontId="0" fillId="0" borderId="1" xfId="0" applyBorder="1" applyAlignment="1">
      <alignment vertical="top" wrapText="1"/>
    </xf>
    <xf numFmtId="164" fontId="0" fillId="0" borderId="1" xfId="0" applyNumberFormat="1" applyBorder="1" applyAlignment="1">
      <alignment vertical="top" wrapText="1"/>
    </xf>
    <xf numFmtId="164" fontId="0" fillId="0" borderId="20" xfId="0" applyNumberForma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5" xfId="0" applyBorder="1" applyAlignment="1">
      <alignment horizontal="center" vertical="top" wrapText="1"/>
    </xf>
    <xf numFmtId="0" fontId="0" fillId="0" borderId="21" xfId="0" applyBorder="1" applyAlignment="1">
      <alignment horizontal="center" vertical="top" wrapText="1"/>
    </xf>
    <xf numFmtId="0" fontId="0" fillId="0" borderId="21" xfId="0" applyBorder="1" applyAlignment="1">
      <alignment horizontal="left" vertical="top"/>
    </xf>
    <xf numFmtId="164" fontId="0" fillId="0" borderId="21" xfId="0" applyNumberFormat="1" applyBorder="1" applyAlignment="1">
      <alignment vertical="top" wrapText="1"/>
    </xf>
    <xf numFmtId="164" fontId="0" fillId="0" borderId="22" xfId="0" applyNumberFormat="1" applyBorder="1" applyAlignment="1">
      <alignment vertical="top" wrapText="1"/>
    </xf>
    <xf numFmtId="0" fontId="2" fillId="0" borderId="0" xfId="0" applyFont="1" applyBorder="1" applyAlignment="1">
      <alignment horizontal="center" wrapText="1"/>
    </xf>
    <xf numFmtId="0" fontId="2" fillId="2" borderId="1" xfId="0" applyFont="1" applyFill="1" applyBorder="1" applyAlignment="1">
      <alignment horizontal="center"/>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4" xfId="0" applyFont="1" applyBorder="1" applyAlignment="1">
      <alignment horizontal="center"/>
    </xf>
    <xf numFmtId="0" fontId="2" fillId="2" borderId="1" xfId="0" applyFont="1" applyFill="1" applyBorder="1" applyAlignment="1">
      <alignment horizont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164" fontId="0" fillId="0" borderId="14"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6" xfId="0" applyNumberFormat="1" applyBorder="1" applyAlignment="1">
      <alignment horizontal="center" vertical="center"/>
    </xf>
    <xf numFmtId="44" fontId="0" fillId="0" borderId="4" xfId="0" applyNumberFormat="1" applyBorder="1" applyAlignment="1">
      <alignment horizontal="center" vertical="top"/>
    </xf>
    <xf numFmtId="44" fontId="0" fillId="0" borderId="1" xfId="0" applyNumberFormat="1" applyBorder="1" applyAlignment="1">
      <alignment horizontal="center" vertical="top"/>
    </xf>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0" fillId="0" borderId="20" xfId="0" applyNumberFormat="1" applyBorder="1" applyAlignment="1">
      <alignment horizontal="center" vertical="center"/>
    </xf>
    <xf numFmtId="0" fontId="0" fillId="0" borderId="0" xfId="0" applyAlignment="1">
      <alignment horizontal="left" vertical="top"/>
    </xf>
    <xf numFmtId="44" fontId="2" fillId="0" borderId="6" xfId="0" applyNumberFormat="1"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Howard Burchman" id="{CC54BC4C-A159-4895-962C-17BB1A191845}" userId="c56637ff325d3032"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19-05-30T17:35:25.78" personId="{CC54BC4C-A159-4895-962C-17BB1A191845}" id="{3F504ED4-DFA3-46E8-91D9-DB08C8387A17}">
    <text>I don't see the column HUD Paid Rent Cannot Exceed</text>
  </threadedComment>
  <threadedComment ref="A45" dT="2019-05-30T17:36:16.87" personId="{CC54BC4C-A159-4895-962C-17BB1A191845}" id="{5507B3A4-5800-4C7E-AF02-25A4DC7D21B5}">
    <text>The NOFA limited supportive services to NOT include mental health, outpatient or substance abuse</text>
  </threadedComment>
  <threadedComment ref="C55" dT="2019-05-30T17:37:00.63" personId="{CC54BC4C-A159-4895-962C-17BB1A191845}" id="{36A93560-50FC-462B-AD2E-F6EBD79A18A7}">
    <text>appliances should be under equipment not under maintenance/repair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opLeftCell="A73" zoomScale="130" zoomScaleNormal="130" workbookViewId="0">
      <selection activeCell="J31" sqref="J31"/>
    </sheetView>
  </sheetViews>
  <sheetFormatPr defaultRowHeight="15" x14ac:dyDescent="0.25"/>
  <cols>
    <col min="3" max="3" width="11.140625" bestFit="1" customWidth="1"/>
    <col min="4" max="4" width="18.5703125" customWidth="1"/>
    <col min="5" max="5" width="13.85546875" customWidth="1"/>
    <col min="6" max="6" width="15.85546875" customWidth="1"/>
  </cols>
  <sheetData>
    <row r="1" spans="1:6" ht="72" customHeight="1" thickBot="1" x14ac:dyDescent="0.3">
      <c r="A1" s="32" t="s">
        <v>29</v>
      </c>
      <c r="B1" s="33"/>
      <c r="C1" s="33"/>
      <c r="D1" s="33"/>
      <c r="E1" s="33"/>
      <c r="F1" s="34"/>
    </row>
    <row r="2" spans="1:6" ht="15.75" customHeight="1" thickBot="1" x14ac:dyDescent="0.3">
      <c r="A2" s="61"/>
      <c r="B2" s="61"/>
      <c r="C2" s="61"/>
      <c r="D2" s="61"/>
      <c r="E2" s="61"/>
      <c r="F2" s="61"/>
    </row>
    <row r="3" spans="1:6" ht="61.5" customHeight="1" thickBot="1" x14ac:dyDescent="0.3">
      <c r="A3" s="32" t="s">
        <v>30</v>
      </c>
      <c r="B3" s="33"/>
      <c r="C3" s="33"/>
      <c r="D3" s="33"/>
      <c r="E3" s="33"/>
      <c r="F3" s="34"/>
    </row>
    <row r="4" spans="1:6" ht="30" x14ac:dyDescent="0.25">
      <c r="A4" s="1" t="s">
        <v>9</v>
      </c>
      <c r="B4" s="2" t="s">
        <v>5</v>
      </c>
      <c r="C4" s="3" t="s">
        <v>8</v>
      </c>
      <c r="D4" s="2" t="s">
        <v>6</v>
      </c>
      <c r="E4" s="3" t="s">
        <v>7</v>
      </c>
      <c r="F4" s="4"/>
    </row>
    <row r="5" spans="1:6" x14ac:dyDescent="0.25">
      <c r="A5" s="1" t="s">
        <v>10</v>
      </c>
      <c r="B5" s="2"/>
      <c r="C5" s="6">
        <v>653</v>
      </c>
      <c r="D5" s="2">
        <v>12</v>
      </c>
      <c r="E5" s="5">
        <f>SUM(B5)*C5*D5</f>
        <v>0</v>
      </c>
      <c r="F5" s="6"/>
    </row>
    <row r="6" spans="1:6" x14ac:dyDescent="0.25">
      <c r="A6" s="7">
        <v>0</v>
      </c>
      <c r="B6" s="2"/>
      <c r="C6" s="6">
        <v>871</v>
      </c>
      <c r="D6" s="2">
        <v>12</v>
      </c>
      <c r="E6" s="5">
        <f t="shared" ref="E6:E15" si="0">SUM(B6)*C6*D6</f>
        <v>0</v>
      </c>
      <c r="F6" s="6"/>
    </row>
    <row r="7" spans="1:6" x14ac:dyDescent="0.25">
      <c r="A7" s="7">
        <v>1</v>
      </c>
      <c r="B7" s="18">
        <v>15</v>
      </c>
      <c r="C7" s="6">
        <v>1066</v>
      </c>
      <c r="D7" s="2">
        <v>12</v>
      </c>
      <c r="E7" s="5">
        <f>SUM(B7)*C7*D7</f>
        <v>191880</v>
      </c>
      <c r="F7" s="6"/>
    </row>
    <row r="8" spans="1:6" x14ac:dyDescent="0.25">
      <c r="A8" s="7">
        <v>2</v>
      </c>
      <c r="B8" s="2"/>
      <c r="C8" s="6">
        <v>1351</v>
      </c>
      <c r="D8" s="2">
        <v>12</v>
      </c>
      <c r="E8" s="5">
        <f t="shared" si="0"/>
        <v>0</v>
      </c>
      <c r="F8" s="6"/>
    </row>
    <row r="9" spans="1:6" x14ac:dyDescent="0.25">
      <c r="A9" s="7">
        <v>3</v>
      </c>
      <c r="B9" s="2"/>
      <c r="C9" s="6">
        <v>1796</v>
      </c>
      <c r="D9" s="2">
        <v>12</v>
      </c>
      <c r="E9" s="5">
        <f t="shared" si="0"/>
        <v>0</v>
      </c>
      <c r="F9" s="6"/>
    </row>
    <row r="10" spans="1:6" x14ac:dyDescent="0.25">
      <c r="A10" s="7">
        <v>4</v>
      </c>
      <c r="B10" s="15"/>
      <c r="C10" s="6">
        <v>2173</v>
      </c>
      <c r="D10" s="2">
        <v>12</v>
      </c>
      <c r="E10" s="5">
        <f t="shared" si="0"/>
        <v>0</v>
      </c>
      <c r="F10" s="6"/>
    </row>
    <row r="11" spans="1:6" x14ac:dyDescent="0.25">
      <c r="A11" s="7">
        <v>5</v>
      </c>
      <c r="B11" s="2"/>
      <c r="C11" s="6">
        <v>2499</v>
      </c>
      <c r="D11" s="2">
        <v>12</v>
      </c>
      <c r="E11" s="5">
        <f t="shared" si="0"/>
        <v>0</v>
      </c>
      <c r="F11" s="6"/>
    </row>
    <row r="12" spans="1:6" x14ac:dyDescent="0.25">
      <c r="A12" s="7">
        <v>6</v>
      </c>
      <c r="B12" s="2"/>
      <c r="C12" s="6">
        <v>2825</v>
      </c>
      <c r="D12" s="2">
        <v>12</v>
      </c>
      <c r="E12" s="5">
        <f t="shared" si="0"/>
        <v>0</v>
      </c>
      <c r="F12" s="6"/>
    </row>
    <row r="13" spans="1:6" x14ac:dyDescent="0.25">
      <c r="A13" s="7">
        <v>7</v>
      </c>
      <c r="B13" s="2"/>
      <c r="C13" s="6">
        <v>3151</v>
      </c>
      <c r="D13" s="2">
        <v>12</v>
      </c>
      <c r="E13" s="5">
        <f t="shared" si="0"/>
        <v>0</v>
      </c>
      <c r="F13" s="6"/>
    </row>
    <row r="14" spans="1:6" x14ac:dyDescent="0.25">
      <c r="A14" s="7">
        <v>8</v>
      </c>
      <c r="B14" s="2"/>
      <c r="C14" s="6">
        <v>3477</v>
      </c>
      <c r="D14" s="2">
        <v>12</v>
      </c>
      <c r="E14" s="5">
        <f t="shared" si="0"/>
        <v>0</v>
      </c>
      <c r="F14" s="6"/>
    </row>
    <row r="15" spans="1:6" x14ac:dyDescent="0.25">
      <c r="A15" s="7">
        <v>9</v>
      </c>
      <c r="B15" s="2"/>
      <c r="C15" s="6">
        <v>3803</v>
      </c>
      <c r="D15" s="2">
        <v>12</v>
      </c>
      <c r="E15" s="5">
        <f t="shared" si="0"/>
        <v>0</v>
      </c>
      <c r="F15" s="6"/>
    </row>
    <row r="16" spans="1:6" ht="15.75" thickBot="1" x14ac:dyDescent="0.3">
      <c r="A16" s="8"/>
      <c r="B16" s="9">
        <f>SUM(B6:B15)</f>
        <v>15</v>
      </c>
      <c r="C16" s="9"/>
      <c r="D16" s="9"/>
      <c r="E16" s="16">
        <f>SUM(E5:E15)</f>
        <v>191880</v>
      </c>
      <c r="F16" s="10"/>
    </row>
    <row r="17" spans="1:6" ht="15.75" thickBot="1" x14ac:dyDescent="0.3"/>
    <row r="18" spans="1:6" ht="54.75" customHeight="1" thickBot="1" x14ac:dyDescent="0.3">
      <c r="A18" s="32" t="s">
        <v>58</v>
      </c>
      <c r="B18" s="33"/>
      <c r="C18" s="33"/>
      <c r="D18" s="33"/>
      <c r="E18" s="33"/>
      <c r="F18" s="34"/>
    </row>
    <row r="19" spans="1:6" ht="30" x14ac:dyDescent="0.25">
      <c r="A19" s="21" t="s">
        <v>9</v>
      </c>
      <c r="B19" s="22" t="s">
        <v>5</v>
      </c>
      <c r="C19" s="23" t="s">
        <v>8</v>
      </c>
      <c r="D19" s="22" t="s">
        <v>6</v>
      </c>
      <c r="E19" s="23" t="s">
        <v>7</v>
      </c>
      <c r="F19" s="24"/>
    </row>
    <row r="20" spans="1:6" x14ac:dyDescent="0.25">
      <c r="A20" s="1" t="s">
        <v>10</v>
      </c>
      <c r="B20" s="2"/>
      <c r="C20" s="5"/>
      <c r="D20" s="2">
        <v>12</v>
      </c>
      <c r="E20" s="5">
        <f>SUM(B20)*C20*D20</f>
        <v>0</v>
      </c>
      <c r="F20" s="6">
        <v>623</v>
      </c>
    </row>
    <row r="21" spans="1:6" x14ac:dyDescent="0.25">
      <c r="A21" s="7">
        <v>0</v>
      </c>
      <c r="B21" s="2"/>
      <c r="C21" s="5"/>
      <c r="D21" s="2">
        <v>12</v>
      </c>
      <c r="E21" s="5">
        <f t="shared" ref="E21:E30" si="1">SUM(B21)*C21*D21</f>
        <v>0</v>
      </c>
      <c r="F21" s="6">
        <v>831</v>
      </c>
    </row>
    <row r="22" spans="1:6" x14ac:dyDescent="0.25">
      <c r="A22" s="7">
        <v>1</v>
      </c>
      <c r="B22" s="18">
        <v>4</v>
      </c>
      <c r="C22" s="19">
        <v>1000</v>
      </c>
      <c r="D22" s="2">
        <v>12</v>
      </c>
      <c r="E22" s="5">
        <f>SUM(B22)*C22*D22</f>
        <v>48000</v>
      </c>
      <c r="F22" s="6">
        <v>1020</v>
      </c>
    </row>
    <row r="23" spans="1:6" x14ac:dyDescent="0.25">
      <c r="A23" s="7">
        <v>2</v>
      </c>
      <c r="B23" s="2"/>
      <c r="C23" s="5"/>
      <c r="D23" s="2">
        <v>12</v>
      </c>
      <c r="E23" s="5">
        <f t="shared" si="1"/>
        <v>0</v>
      </c>
      <c r="F23" s="6">
        <v>1295</v>
      </c>
    </row>
    <row r="24" spans="1:6" x14ac:dyDescent="0.25">
      <c r="A24" s="7">
        <v>3</v>
      </c>
      <c r="B24" s="2"/>
      <c r="C24" s="5"/>
      <c r="D24" s="2">
        <v>12</v>
      </c>
      <c r="E24" s="5">
        <f t="shared" si="1"/>
        <v>0</v>
      </c>
      <c r="F24" s="6">
        <v>1728</v>
      </c>
    </row>
    <row r="25" spans="1:6" x14ac:dyDescent="0.25">
      <c r="A25" s="7">
        <v>4</v>
      </c>
      <c r="B25" s="15"/>
      <c r="C25" s="5"/>
      <c r="D25" s="2">
        <v>12</v>
      </c>
      <c r="E25" s="5">
        <f t="shared" si="1"/>
        <v>0</v>
      </c>
      <c r="F25" s="6">
        <v>2073</v>
      </c>
    </row>
    <row r="26" spans="1:6" ht="45" customHeight="1" x14ac:dyDescent="0.25">
      <c r="A26" s="7">
        <v>5</v>
      </c>
      <c r="B26" s="2"/>
      <c r="C26" s="5"/>
      <c r="D26" s="2">
        <v>12</v>
      </c>
      <c r="E26" s="5">
        <f t="shared" si="1"/>
        <v>0</v>
      </c>
      <c r="F26" s="6">
        <v>2384</v>
      </c>
    </row>
    <row r="27" spans="1:6" x14ac:dyDescent="0.25">
      <c r="A27" s="7">
        <v>6</v>
      </c>
      <c r="B27" s="2"/>
      <c r="C27" s="5"/>
      <c r="D27" s="2">
        <v>12</v>
      </c>
      <c r="E27" s="5">
        <f t="shared" si="1"/>
        <v>0</v>
      </c>
      <c r="F27" s="6">
        <v>2695</v>
      </c>
    </row>
    <row r="28" spans="1:6" ht="24" customHeight="1" x14ac:dyDescent="0.25">
      <c r="A28" s="7">
        <v>7</v>
      </c>
      <c r="B28" s="2"/>
      <c r="C28" s="5"/>
      <c r="D28" s="2">
        <v>12</v>
      </c>
      <c r="E28" s="5">
        <f t="shared" si="1"/>
        <v>0</v>
      </c>
      <c r="F28" s="6">
        <v>3006</v>
      </c>
    </row>
    <row r="29" spans="1:6" x14ac:dyDescent="0.25">
      <c r="A29" s="7">
        <v>8</v>
      </c>
      <c r="B29" s="2"/>
      <c r="C29" s="5"/>
      <c r="D29" s="2">
        <v>12</v>
      </c>
      <c r="E29" s="5">
        <f t="shared" si="1"/>
        <v>0</v>
      </c>
      <c r="F29" s="6">
        <v>3317</v>
      </c>
    </row>
    <row r="30" spans="1:6" x14ac:dyDescent="0.25">
      <c r="A30" s="7">
        <v>9</v>
      </c>
      <c r="B30" s="2"/>
      <c r="C30" s="5"/>
      <c r="D30" s="2">
        <v>12</v>
      </c>
      <c r="E30" s="5">
        <f t="shared" si="1"/>
        <v>0</v>
      </c>
      <c r="F30" s="6">
        <v>3628</v>
      </c>
    </row>
    <row r="31" spans="1:6" ht="30.75" customHeight="1" thickBot="1" x14ac:dyDescent="0.3">
      <c r="A31" s="8"/>
      <c r="B31" s="9">
        <f>SUM(B21:B30)</f>
        <v>4</v>
      </c>
      <c r="C31" s="9"/>
      <c r="D31" s="9"/>
      <c r="E31" s="16">
        <f>SUM(E20:E30)</f>
        <v>48000</v>
      </c>
      <c r="F31" s="10"/>
    </row>
    <row r="32" spans="1:6" ht="15.75" thickBot="1" x14ac:dyDescent="0.3"/>
    <row r="33" spans="1:6" ht="30" customHeight="1" thickBot="1" x14ac:dyDescent="0.3">
      <c r="A33" s="32" t="s">
        <v>59</v>
      </c>
      <c r="B33" s="33"/>
      <c r="C33" s="33"/>
      <c r="D33" s="33"/>
      <c r="E33" s="33"/>
      <c r="F33" s="34"/>
    </row>
    <row r="34" spans="1:6" ht="50.25" customHeight="1" x14ac:dyDescent="0.25">
      <c r="A34" s="47" t="s">
        <v>48</v>
      </c>
      <c r="B34" s="48"/>
      <c r="C34" s="46" t="s">
        <v>49</v>
      </c>
      <c r="D34" s="46"/>
      <c r="E34" s="46"/>
      <c r="F34" s="25" t="s">
        <v>50</v>
      </c>
    </row>
    <row r="35" spans="1:6" x14ac:dyDescent="0.25">
      <c r="A35" s="47" t="s">
        <v>31</v>
      </c>
      <c r="B35" s="48"/>
      <c r="C35" s="46"/>
      <c r="D35" s="46"/>
      <c r="E35" s="46"/>
      <c r="F35" s="27"/>
    </row>
    <row r="36" spans="1:6" x14ac:dyDescent="0.25">
      <c r="A36" s="47" t="s">
        <v>32</v>
      </c>
      <c r="B36" s="48"/>
      <c r="C36" s="46"/>
      <c r="D36" s="46"/>
      <c r="E36" s="46"/>
      <c r="F36" s="27"/>
    </row>
    <row r="37" spans="1:6" x14ac:dyDescent="0.25">
      <c r="A37" s="45" t="s">
        <v>33</v>
      </c>
      <c r="B37" s="46"/>
      <c r="C37" s="62" t="s">
        <v>60</v>
      </c>
      <c r="D37" s="62"/>
      <c r="E37" s="62"/>
      <c r="F37" s="28">
        <v>50000</v>
      </c>
    </row>
    <row r="38" spans="1:6" x14ac:dyDescent="0.25">
      <c r="A38" s="45" t="s">
        <v>34</v>
      </c>
      <c r="B38" s="46"/>
      <c r="C38" s="46"/>
      <c r="D38" s="46"/>
      <c r="E38" s="46"/>
      <c r="F38" s="27"/>
    </row>
    <row r="39" spans="1:6" x14ac:dyDescent="0.25">
      <c r="A39" s="45" t="s">
        <v>35</v>
      </c>
      <c r="B39" s="46"/>
      <c r="C39" s="46"/>
      <c r="D39" s="46"/>
      <c r="E39" s="46"/>
      <c r="F39" s="27"/>
    </row>
    <row r="40" spans="1:6" x14ac:dyDescent="0.25">
      <c r="A40" s="47" t="s">
        <v>36</v>
      </c>
      <c r="B40" s="48"/>
      <c r="C40" s="46"/>
      <c r="D40" s="46"/>
      <c r="E40" s="46"/>
      <c r="F40" s="27"/>
    </row>
    <row r="41" spans="1:6" x14ac:dyDescent="0.25">
      <c r="A41" s="45" t="s">
        <v>37</v>
      </c>
      <c r="B41" s="46"/>
      <c r="C41" s="46"/>
      <c r="D41" s="46"/>
      <c r="E41" s="46"/>
      <c r="F41" s="27"/>
    </row>
    <row r="42" spans="1:6" x14ac:dyDescent="0.25">
      <c r="A42" s="47" t="s">
        <v>38</v>
      </c>
      <c r="B42" s="48"/>
      <c r="C42" s="46"/>
      <c r="D42" s="46"/>
      <c r="E42" s="46"/>
      <c r="F42" s="27"/>
    </row>
    <row r="43" spans="1:6" x14ac:dyDescent="0.25">
      <c r="A43" s="45" t="s">
        <v>39</v>
      </c>
      <c r="B43" s="46"/>
      <c r="C43" s="46"/>
      <c r="D43" s="46"/>
      <c r="E43" s="46"/>
      <c r="F43" s="27"/>
    </row>
    <row r="44" spans="1:6" x14ac:dyDescent="0.25">
      <c r="A44" s="47" t="s">
        <v>40</v>
      </c>
      <c r="B44" s="48"/>
      <c r="C44" s="46"/>
      <c r="D44" s="46"/>
      <c r="E44" s="46"/>
      <c r="F44" s="27"/>
    </row>
    <row r="45" spans="1:6" x14ac:dyDescent="0.25">
      <c r="A45" s="47" t="s">
        <v>41</v>
      </c>
      <c r="B45" s="48"/>
      <c r="C45" s="46"/>
      <c r="D45" s="46"/>
      <c r="E45" s="46"/>
      <c r="F45" s="27"/>
    </row>
    <row r="46" spans="1:6" x14ac:dyDescent="0.25">
      <c r="A46" s="47" t="s">
        <v>42</v>
      </c>
      <c r="B46" s="48"/>
      <c r="C46" s="46"/>
      <c r="D46" s="46"/>
      <c r="E46" s="46"/>
      <c r="F46" s="27"/>
    </row>
    <row r="47" spans="1:6" x14ac:dyDescent="0.25">
      <c r="A47" s="47" t="s">
        <v>43</v>
      </c>
      <c r="B47" s="48"/>
      <c r="C47" s="46"/>
      <c r="D47" s="46"/>
      <c r="E47" s="46"/>
      <c r="F47" s="27"/>
    </row>
    <row r="48" spans="1:6" x14ac:dyDescent="0.25">
      <c r="A48" s="47" t="s">
        <v>44</v>
      </c>
      <c r="B48" s="48"/>
      <c r="C48" s="46"/>
      <c r="D48" s="46"/>
      <c r="E48" s="46"/>
      <c r="F48" s="27"/>
    </row>
    <row r="49" spans="1:6" x14ac:dyDescent="0.25">
      <c r="A49" s="47" t="s">
        <v>45</v>
      </c>
      <c r="B49" s="48"/>
      <c r="C49" s="46"/>
      <c r="D49" s="46"/>
      <c r="E49" s="46"/>
      <c r="F49" s="27"/>
    </row>
    <row r="50" spans="1:6" x14ac:dyDescent="0.25">
      <c r="A50" s="47" t="s">
        <v>46</v>
      </c>
      <c r="B50" s="48"/>
      <c r="C50" s="46"/>
      <c r="D50" s="46"/>
      <c r="E50" s="46"/>
      <c r="F50" s="27"/>
    </row>
    <row r="51" spans="1:6" ht="15.75" thickBot="1" x14ac:dyDescent="0.3">
      <c r="A51" s="63"/>
      <c r="B51" s="64"/>
      <c r="C51" s="65" t="s">
        <v>47</v>
      </c>
      <c r="D51" s="66"/>
      <c r="E51" s="67"/>
      <c r="F51" s="26">
        <f>SUM(F35:F50)</f>
        <v>50000</v>
      </c>
    </row>
    <row r="52" spans="1:6" ht="15.75" thickBot="1" x14ac:dyDescent="0.3"/>
    <row r="53" spans="1:6" ht="60.75" customHeight="1" thickBot="1" x14ac:dyDescent="0.3">
      <c r="A53" s="32" t="s">
        <v>61</v>
      </c>
      <c r="B53" s="33"/>
      <c r="C53" s="33"/>
      <c r="D53" s="33"/>
      <c r="E53" s="33"/>
      <c r="F53" s="34"/>
    </row>
    <row r="54" spans="1:6" x14ac:dyDescent="0.25">
      <c r="A54" s="47" t="s">
        <v>48</v>
      </c>
      <c r="B54" s="48"/>
      <c r="C54" s="46" t="s">
        <v>49</v>
      </c>
      <c r="D54" s="46"/>
      <c r="E54" s="46"/>
      <c r="F54" s="25" t="s">
        <v>50</v>
      </c>
    </row>
    <row r="55" spans="1:6" ht="77.25" customHeight="1" x14ac:dyDescent="0.25">
      <c r="A55" s="47" t="s">
        <v>51</v>
      </c>
      <c r="B55" s="48"/>
      <c r="C55" s="68" t="s">
        <v>65</v>
      </c>
      <c r="D55" s="68"/>
      <c r="E55" s="68"/>
      <c r="F55" s="28">
        <v>20000</v>
      </c>
    </row>
    <row r="56" spans="1:6" x14ac:dyDescent="0.25">
      <c r="A56" s="47" t="s">
        <v>52</v>
      </c>
      <c r="B56" s="48"/>
      <c r="C56" s="46"/>
      <c r="D56" s="46"/>
      <c r="E56" s="46"/>
      <c r="F56" s="27"/>
    </row>
    <row r="57" spans="1:6" x14ac:dyDescent="0.25">
      <c r="A57" s="47" t="s">
        <v>53</v>
      </c>
      <c r="B57" s="48"/>
      <c r="C57" s="46"/>
      <c r="D57" s="46"/>
      <c r="E57" s="46"/>
      <c r="F57" s="27"/>
    </row>
    <row r="58" spans="1:6" x14ac:dyDescent="0.25">
      <c r="A58" s="45" t="s">
        <v>54</v>
      </c>
      <c r="B58" s="46"/>
      <c r="C58" s="46"/>
      <c r="D58" s="46"/>
      <c r="E58" s="46"/>
      <c r="F58" s="27"/>
    </row>
    <row r="59" spans="1:6" x14ac:dyDescent="0.25">
      <c r="A59" s="47" t="s">
        <v>55</v>
      </c>
      <c r="B59" s="48"/>
      <c r="C59" s="46"/>
      <c r="D59" s="46"/>
      <c r="E59" s="46"/>
      <c r="F59" s="27"/>
    </row>
    <row r="60" spans="1:6" x14ac:dyDescent="0.25">
      <c r="A60" s="47" t="s">
        <v>56</v>
      </c>
      <c r="B60" s="48"/>
      <c r="C60" s="62" t="s">
        <v>64</v>
      </c>
      <c r="D60" s="62"/>
      <c r="E60" s="62"/>
      <c r="F60" s="28">
        <v>4000</v>
      </c>
    </row>
    <row r="61" spans="1:6" x14ac:dyDescent="0.25">
      <c r="A61" s="47" t="s">
        <v>57</v>
      </c>
      <c r="B61" s="48"/>
      <c r="C61" s="46"/>
      <c r="D61" s="46"/>
      <c r="E61" s="46"/>
      <c r="F61" s="27"/>
    </row>
    <row r="62" spans="1:6" ht="15.75" thickBot="1" x14ac:dyDescent="0.3">
      <c r="A62" s="63"/>
      <c r="B62" s="64"/>
      <c r="C62" s="65" t="s">
        <v>47</v>
      </c>
      <c r="D62" s="66"/>
      <c r="E62" s="67"/>
      <c r="F62" s="26">
        <f>SUM(F55:F61)</f>
        <v>24000</v>
      </c>
    </row>
    <row r="63" spans="1:6" ht="15.75" thickBot="1" x14ac:dyDescent="0.3">
      <c r="A63" s="11"/>
      <c r="B63" s="11"/>
      <c r="C63" s="11"/>
      <c r="D63" s="11"/>
      <c r="E63" s="14"/>
      <c r="F63" s="14"/>
    </row>
    <row r="64" spans="1:6" ht="15.75" thickBot="1" x14ac:dyDescent="0.3">
      <c r="A64" s="35" t="s">
        <v>18</v>
      </c>
      <c r="B64" s="36"/>
      <c r="C64" s="36"/>
      <c r="D64" s="36"/>
      <c r="E64" s="36"/>
      <c r="F64" s="37"/>
    </row>
    <row r="65" spans="1:6" x14ac:dyDescent="0.25">
      <c r="A65" s="47" t="s">
        <v>48</v>
      </c>
      <c r="B65" s="48"/>
      <c r="C65" s="46" t="s">
        <v>49</v>
      </c>
      <c r="D65" s="46"/>
      <c r="E65" s="46"/>
      <c r="F65" s="25" t="s">
        <v>50</v>
      </c>
    </row>
    <row r="66" spans="1:6" ht="33" customHeight="1" x14ac:dyDescent="0.25">
      <c r="A66" s="47" t="s">
        <v>62</v>
      </c>
      <c r="B66" s="48"/>
      <c r="C66" s="68" t="s">
        <v>63</v>
      </c>
      <c r="D66" s="68"/>
      <c r="E66" s="68"/>
      <c r="F66" s="28">
        <v>5000</v>
      </c>
    </row>
    <row r="67" spans="1:6" ht="15.75" thickBot="1" x14ac:dyDescent="0.3"/>
    <row r="68" spans="1:6" ht="15.75" thickBot="1" x14ac:dyDescent="0.3">
      <c r="A68" s="32" t="s">
        <v>26</v>
      </c>
      <c r="B68" s="33"/>
      <c r="C68" s="33"/>
      <c r="D68" s="33"/>
      <c r="E68" s="33"/>
      <c r="F68" s="34"/>
    </row>
    <row r="69" spans="1:6" ht="15.75" thickBot="1" x14ac:dyDescent="0.3"/>
    <row r="70" spans="1:6" ht="15.75" thickBot="1" x14ac:dyDescent="0.3">
      <c r="A70" s="32" t="s">
        <v>27</v>
      </c>
      <c r="B70" s="33"/>
      <c r="C70" s="33"/>
      <c r="D70" s="33"/>
      <c r="E70" s="33"/>
      <c r="F70" s="34"/>
    </row>
    <row r="71" spans="1:6" ht="15.75" thickBot="1" x14ac:dyDescent="0.3"/>
    <row r="72" spans="1:6" x14ac:dyDescent="0.25">
      <c r="A72" s="38" t="s">
        <v>11</v>
      </c>
      <c r="B72" s="39"/>
      <c r="C72" s="39"/>
      <c r="D72" s="39"/>
      <c r="E72" s="39"/>
      <c r="F72" s="40"/>
    </row>
    <row r="73" spans="1:6" ht="15.75" thickBot="1" x14ac:dyDescent="0.3">
      <c r="A73" s="12" t="s">
        <v>14</v>
      </c>
      <c r="B73" s="17"/>
      <c r="C73" s="41" t="s">
        <v>19</v>
      </c>
      <c r="D73" s="42"/>
      <c r="E73" s="42"/>
      <c r="F73" s="43"/>
    </row>
    <row r="74" spans="1:6" x14ac:dyDescent="0.25">
      <c r="A74" s="44" t="s">
        <v>13</v>
      </c>
      <c r="B74" s="30"/>
      <c r="C74" s="30" t="s">
        <v>12</v>
      </c>
      <c r="D74" s="30"/>
      <c r="E74" s="30" t="s">
        <v>11</v>
      </c>
      <c r="F74" s="31"/>
    </row>
    <row r="75" spans="1:6" ht="80.25" customHeight="1" x14ac:dyDescent="0.25">
      <c r="A75" s="49" t="s">
        <v>24</v>
      </c>
      <c r="B75" s="50"/>
      <c r="C75" s="51" t="s">
        <v>21</v>
      </c>
      <c r="D75" s="51"/>
      <c r="E75" s="52" t="s">
        <v>20</v>
      </c>
      <c r="F75" s="53"/>
    </row>
    <row r="76" spans="1:6" ht="156" customHeight="1" x14ac:dyDescent="0.25">
      <c r="A76" s="49" t="s">
        <v>24</v>
      </c>
      <c r="B76" s="50"/>
      <c r="C76" s="51" t="s">
        <v>23</v>
      </c>
      <c r="D76" s="51"/>
      <c r="E76" s="54" t="s">
        <v>22</v>
      </c>
      <c r="F76" s="55"/>
    </row>
    <row r="77" spans="1:6" ht="51" customHeight="1" thickBot="1" x14ac:dyDescent="0.3">
      <c r="A77" s="56" t="s">
        <v>25</v>
      </c>
      <c r="B77" s="57"/>
      <c r="C77" s="58" t="s">
        <v>15</v>
      </c>
      <c r="D77" s="58"/>
      <c r="E77" s="59" t="s">
        <v>28</v>
      </c>
      <c r="F77" s="60"/>
    </row>
  </sheetData>
  <mergeCells count="81">
    <mergeCell ref="A66:B66"/>
    <mergeCell ref="C66:E66"/>
    <mergeCell ref="A61:B61"/>
    <mergeCell ref="C61:E61"/>
    <mergeCell ref="A62:B62"/>
    <mergeCell ref="C62:E62"/>
    <mergeCell ref="A65:B65"/>
    <mergeCell ref="C65:E65"/>
    <mergeCell ref="A58:B58"/>
    <mergeCell ref="C58:E58"/>
    <mergeCell ref="A59:B59"/>
    <mergeCell ref="C59:E59"/>
    <mergeCell ref="A60:B60"/>
    <mergeCell ref="C60:E60"/>
    <mergeCell ref="A55:B55"/>
    <mergeCell ref="C55:E55"/>
    <mergeCell ref="A56:B56"/>
    <mergeCell ref="C56:E56"/>
    <mergeCell ref="A57:B57"/>
    <mergeCell ref="C57:E57"/>
    <mergeCell ref="A50:B50"/>
    <mergeCell ref="C50:E50"/>
    <mergeCell ref="A51:B51"/>
    <mergeCell ref="C51:E51"/>
    <mergeCell ref="A54:B54"/>
    <mergeCell ref="C54:E54"/>
    <mergeCell ref="A47:B47"/>
    <mergeCell ref="C47:E47"/>
    <mergeCell ref="A48:B48"/>
    <mergeCell ref="C48:E48"/>
    <mergeCell ref="A49:B49"/>
    <mergeCell ref="C49:E49"/>
    <mergeCell ref="A44:B44"/>
    <mergeCell ref="C44:E44"/>
    <mergeCell ref="A45:B45"/>
    <mergeCell ref="C45:E45"/>
    <mergeCell ref="A46:B46"/>
    <mergeCell ref="C46:E46"/>
    <mergeCell ref="C41:E41"/>
    <mergeCell ref="A42:B42"/>
    <mergeCell ref="C42:E42"/>
    <mergeCell ref="A43:B43"/>
    <mergeCell ref="C43:E43"/>
    <mergeCell ref="A77:B77"/>
    <mergeCell ref="C77:D77"/>
    <mergeCell ref="E77:F77"/>
    <mergeCell ref="A1:F1"/>
    <mergeCell ref="A2:F2"/>
    <mergeCell ref="A18:F18"/>
    <mergeCell ref="A34:B34"/>
    <mergeCell ref="C34:E34"/>
    <mergeCell ref="A35:B35"/>
    <mergeCell ref="C35:E35"/>
    <mergeCell ref="A36:B36"/>
    <mergeCell ref="C36:E36"/>
    <mergeCell ref="A37:B37"/>
    <mergeCell ref="C37:E37"/>
    <mergeCell ref="A38:B38"/>
    <mergeCell ref="C38:E38"/>
    <mergeCell ref="A75:B75"/>
    <mergeCell ref="C75:D75"/>
    <mergeCell ref="E75:F75"/>
    <mergeCell ref="A76:B76"/>
    <mergeCell ref="C76:D76"/>
    <mergeCell ref="E76:F76"/>
    <mergeCell ref="C74:D74"/>
    <mergeCell ref="E74:F74"/>
    <mergeCell ref="A3:F3"/>
    <mergeCell ref="A33:F33"/>
    <mergeCell ref="A53:F53"/>
    <mergeCell ref="A64:F64"/>
    <mergeCell ref="A68:F68"/>
    <mergeCell ref="A70:F70"/>
    <mergeCell ref="A72:F72"/>
    <mergeCell ref="C73:F73"/>
    <mergeCell ref="A74:B74"/>
    <mergeCell ref="A39:B39"/>
    <mergeCell ref="C39:E39"/>
    <mergeCell ref="A40:B40"/>
    <mergeCell ref="C40:E40"/>
    <mergeCell ref="A41:B4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4"/>
  <sheetViews>
    <sheetView tabSelected="1" topLeftCell="A55" workbookViewId="0">
      <selection activeCell="A66" sqref="A66:F84"/>
    </sheetView>
  </sheetViews>
  <sheetFormatPr defaultRowHeight="15" x14ac:dyDescent="0.25"/>
  <cols>
    <col min="3" max="3" width="10.5703125" bestFit="1" customWidth="1"/>
    <col min="5" max="5" width="13.85546875" customWidth="1"/>
    <col min="6" max="6" width="20.85546875" customWidth="1"/>
  </cols>
  <sheetData>
    <row r="1" spans="1:6" ht="15.75" thickBot="1" x14ac:dyDescent="0.3">
      <c r="A1" s="69" t="s">
        <v>1</v>
      </c>
      <c r="B1" s="70"/>
      <c r="C1" s="70"/>
      <c r="D1" s="70"/>
      <c r="E1" s="70"/>
      <c r="F1" s="71"/>
    </row>
    <row r="2" spans="1:6" ht="30" x14ac:dyDescent="0.25">
      <c r="A2" s="1" t="s">
        <v>9</v>
      </c>
      <c r="B2" s="2" t="s">
        <v>5</v>
      </c>
      <c r="C2" s="3" t="s">
        <v>8</v>
      </c>
      <c r="D2" s="2" t="s">
        <v>6</v>
      </c>
      <c r="E2" s="3" t="s">
        <v>7</v>
      </c>
      <c r="F2" s="4"/>
    </row>
    <row r="3" spans="1:6" x14ac:dyDescent="0.25">
      <c r="A3" s="7">
        <v>0</v>
      </c>
      <c r="B3" s="2"/>
      <c r="C3" s="5">
        <v>1162</v>
      </c>
      <c r="D3" s="2">
        <v>12</v>
      </c>
      <c r="E3" s="5">
        <f t="shared" ref="E3:E7" si="0">SUM(B3)*C3*D3</f>
        <v>0</v>
      </c>
      <c r="F3" s="6"/>
    </row>
    <row r="4" spans="1:6" x14ac:dyDescent="0.25">
      <c r="A4" s="7">
        <v>1</v>
      </c>
      <c r="B4" s="2"/>
      <c r="C4" s="5">
        <v>1332</v>
      </c>
      <c r="D4" s="2">
        <v>12</v>
      </c>
      <c r="E4" s="5">
        <f t="shared" si="0"/>
        <v>0</v>
      </c>
      <c r="F4" s="6"/>
    </row>
    <row r="5" spans="1:6" x14ac:dyDescent="0.25">
      <c r="A5" s="7">
        <v>2</v>
      </c>
      <c r="B5" s="2"/>
      <c r="C5" s="5">
        <v>1672</v>
      </c>
      <c r="D5" s="2">
        <v>12</v>
      </c>
      <c r="E5" s="5">
        <f t="shared" si="0"/>
        <v>0</v>
      </c>
      <c r="F5" s="6"/>
    </row>
    <row r="6" spans="1:6" x14ac:dyDescent="0.25">
      <c r="A6" s="7">
        <v>3</v>
      </c>
      <c r="B6" s="2"/>
      <c r="C6" s="5">
        <v>2220</v>
      </c>
      <c r="D6" s="2">
        <v>12</v>
      </c>
      <c r="E6" s="5">
        <f t="shared" si="0"/>
        <v>0</v>
      </c>
      <c r="F6" s="6"/>
    </row>
    <row r="7" spans="1:6" x14ac:dyDescent="0.25">
      <c r="A7" s="7">
        <v>4</v>
      </c>
      <c r="B7" s="15"/>
      <c r="C7" s="5">
        <v>2631</v>
      </c>
      <c r="D7" s="2">
        <v>12</v>
      </c>
      <c r="E7" s="5">
        <f t="shared" si="0"/>
        <v>0</v>
      </c>
      <c r="F7" s="6"/>
    </row>
    <row r="8" spans="1:6" ht="15.75" thickBot="1" x14ac:dyDescent="0.3">
      <c r="A8" s="8"/>
      <c r="B8" s="9">
        <f>SUM(B3:B7)</f>
        <v>0</v>
      </c>
      <c r="C8" s="9"/>
      <c r="D8" s="9"/>
      <c r="E8" s="16">
        <f>SUM(E3:E7)</f>
        <v>0</v>
      </c>
      <c r="F8" s="10"/>
    </row>
    <row r="9" spans="1:6" ht="12" customHeight="1" thickBot="1" x14ac:dyDescent="0.3"/>
    <row r="10" spans="1:6" ht="15.75" thickBot="1" x14ac:dyDescent="0.3">
      <c r="A10" s="69" t="s">
        <v>0</v>
      </c>
      <c r="B10" s="70"/>
      <c r="C10" s="70"/>
      <c r="D10" s="70"/>
      <c r="E10" s="70"/>
      <c r="F10" s="71"/>
    </row>
    <row r="11" spans="1:6" ht="30" x14ac:dyDescent="0.25">
      <c r="A11" s="21" t="s">
        <v>9</v>
      </c>
      <c r="B11" s="22" t="s">
        <v>5</v>
      </c>
      <c r="C11" s="23" t="s">
        <v>8</v>
      </c>
      <c r="D11" s="22" t="s">
        <v>6</v>
      </c>
      <c r="E11" s="23" t="s">
        <v>7</v>
      </c>
      <c r="F11" s="24"/>
    </row>
    <row r="12" spans="1:6" x14ac:dyDescent="0.25">
      <c r="A12" s="7">
        <v>0</v>
      </c>
      <c r="B12" s="2"/>
      <c r="C12" s="5">
        <v>1162</v>
      </c>
      <c r="D12" s="2">
        <v>12</v>
      </c>
      <c r="E12" s="5">
        <f t="shared" ref="E12" si="1">SUM(B12)*C12*D12</f>
        <v>0</v>
      </c>
      <c r="F12" s="6"/>
    </row>
    <row r="13" spans="1:6" x14ac:dyDescent="0.25">
      <c r="A13" s="7">
        <v>1</v>
      </c>
      <c r="B13" s="2"/>
      <c r="C13" s="5">
        <v>1332</v>
      </c>
      <c r="D13" s="2">
        <v>12</v>
      </c>
      <c r="E13" s="5">
        <f>SUM(B13)*C12*D13</f>
        <v>0</v>
      </c>
      <c r="F13" s="6"/>
    </row>
    <row r="14" spans="1:6" x14ac:dyDescent="0.25">
      <c r="A14" s="7">
        <v>2</v>
      </c>
      <c r="B14" s="2"/>
      <c r="C14" s="5">
        <v>1672</v>
      </c>
      <c r="D14" s="2">
        <v>12</v>
      </c>
      <c r="E14" s="5">
        <f>SUM(B14)*C13*D14</f>
        <v>0</v>
      </c>
      <c r="F14" s="6"/>
    </row>
    <row r="15" spans="1:6" x14ac:dyDescent="0.25">
      <c r="A15" s="7">
        <v>3</v>
      </c>
      <c r="B15" s="2"/>
      <c r="C15" s="5">
        <v>2220</v>
      </c>
      <c r="D15" s="2">
        <v>12</v>
      </c>
      <c r="E15" s="5">
        <f>SUM(B15)*C14*D15</f>
        <v>0</v>
      </c>
      <c r="F15" s="6"/>
    </row>
    <row r="16" spans="1:6" x14ac:dyDescent="0.25">
      <c r="A16" s="7">
        <v>4</v>
      </c>
      <c r="B16" s="15"/>
      <c r="C16" s="5">
        <v>2631</v>
      </c>
      <c r="D16" s="2">
        <v>12</v>
      </c>
      <c r="E16" s="5">
        <f>SUM(B16)*C15*D16</f>
        <v>0</v>
      </c>
      <c r="F16" s="6"/>
    </row>
    <row r="17" spans="1:6" ht="15.75" thickBot="1" x14ac:dyDescent="0.3">
      <c r="A17" s="8"/>
      <c r="B17" s="9">
        <f>SUM(B12:B16)</f>
        <v>0</v>
      </c>
      <c r="C17" s="9"/>
      <c r="D17" s="9"/>
      <c r="E17" s="16">
        <f>SUM(E12:E16)</f>
        <v>0</v>
      </c>
      <c r="F17" s="10"/>
    </row>
    <row r="18" spans="1:6" ht="12" customHeight="1" thickBot="1" x14ac:dyDescent="0.3"/>
    <row r="19" spans="1:6" x14ac:dyDescent="0.25">
      <c r="A19" s="38" t="s">
        <v>16</v>
      </c>
      <c r="B19" s="39"/>
      <c r="C19" s="39"/>
      <c r="D19" s="39"/>
      <c r="E19" s="39"/>
      <c r="F19" s="40"/>
    </row>
    <row r="20" spans="1:6" x14ac:dyDescent="0.25">
      <c r="A20" s="47" t="s">
        <v>48</v>
      </c>
      <c r="B20" s="48"/>
      <c r="C20" s="46" t="s">
        <v>49</v>
      </c>
      <c r="D20" s="46"/>
      <c r="E20" s="46"/>
      <c r="F20" s="25" t="s">
        <v>50</v>
      </c>
    </row>
    <row r="21" spans="1:6" ht="29.25" customHeight="1" x14ac:dyDescent="0.25">
      <c r="A21" s="47" t="s">
        <v>31</v>
      </c>
      <c r="B21" s="48"/>
      <c r="C21" s="46"/>
      <c r="D21" s="46"/>
      <c r="E21" s="46"/>
      <c r="F21" s="25"/>
    </row>
    <row r="22" spans="1:6" ht="29.25" customHeight="1" x14ac:dyDescent="0.25">
      <c r="A22" s="47" t="s">
        <v>32</v>
      </c>
      <c r="B22" s="48"/>
      <c r="C22" s="46"/>
      <c r="D22" s="46"/>
      <c r="E22" s="46"/>
      <c r="F22" s="25"/>
    </row>
    <row r="23" spans="1:6" x14ac:dyDescent="0.25">
      <c r="A23" s="45" t="s">
        <v>33</v>
      </c>
      <c r="B23" s="46"/>
      <c r="C23" s="46"/>
      <c r="D23" s="46"/>
      <c r="E23" s="46"/>
      <c r="F23" s="25"/>
    </row>
    <row r="24" spans="1:6" x14ac:dyDescent="0.25">
      <c r="A24" s="45" t="s">
        <v>34</v>
      </c>
      <c r="B24" s="46"/>
      <c r="C24" s="46"/>
      <c r="D24" s="46"/>
      <c r="E24" s="46"/>
      <c r="F24" s="25"/>
    </row>
    <row r="25" spans="1:6" x14ac:dyDescent="0.25">
      <c r="A25" s="45" t="s">
        <v>35</v>
      </c>
      <c r="B25" s="46"/>
      <c r="C25" s="46"/>
      <c r="D25" s="46"/>
      <c r="E25" s="46"/>
      <c r="F25" s="25"/>
    </row>
    <row r="26" spans="1:6" ht="44.25" customHeight="1" x14ac:dyDescent="0.25">
      <c r="A26" s="47" t="s">
        <v>36</v>
      </c>
      <c r="B26" s="48"/>
      <c r="C26" s="46"/>
      <c r="D26" s="46"/>
      <c r="E26" s="46"/>
      <c r="F26" s="25"/>
    </row>
    <row r="27" spans="1:6" x14ac:dyDescent="0.25">
      <c r="A27" s="45" t="s">
        <v>37</v>
      </c>
      <c r="B27" s="46"/>
      <c r="C27" s="46"/>
      <c r="D27" s="46"/>
      <c r="E27" s="46"/>
      <c r="F27" s="25"/>
    </row>
    <row r="28" spans="1:6" ht="27" customHeight="1" x14ac:dyDescent="0.25">
      <c r="A28" s="47" t="s">
        <v>38</v>
      </c>
      <c r="B28" s="48"/>
      <c r="C28" s="46"/>
      <c r="D28" s="46"/>
      <c r="E28" s="46"/>
      <c r="F28" s="25"/>
    </row>
    <row r="29" spans="1:6" x14ac:dyDescent="0.25">
      <c r="A29" s="45" t="s">
        <v>39</v>
      </c>
      <c r="B29" s="46"/>
      <c r="C29" s="46"/>
      <c r="D29" s="46"/>
      <c r="E29" s="46"/>
      <c r="F29" s="25"/>
    </row>
    <row r="30" spans="1:6" ht="15.75" customHeight="1" x14ac:dyDescent="0.25">
      <c r="A30" s="47" t="s">
        <v>40</v>
      </c>
      <c r="B30" s="48"/>
      <c r="C30" s="46"/>
      <c r="D30" s="46"/>
      <c r="E30" s="46"/>
      <c r="F30" s="25"/>
    </row>
    <row r="31" spans="1:6" ht="30" customHeight="1" x14ac:dyDescent="0.25">
      <c r="A31" s="47" t="s">
        <v>41</v>
      </c>
      <c r="B31" s="48"/>
      <c r="C31" s="46"/>
      <c r="D31" s="46"/>
      <c r="E31" s="46"/>
      <c r="F31" s="25"/>
    </row>
    <row r="32" spans="1:6" ht="29.25" customHeight="1" x14ac:dyDescent="0.25">
      <c r="A32" s="47" t="s">
        <v>42</v>
      </c>
      <c r="B32" s="48"/>
      <c r="C32" s="46"/>
      <c r="D32" s="46"/>
      <c r="E32" s="46"/>
      <c r="F32" s="25"/>
    </row>
    <row r="33" spans="1:12" ht="15.75" customHeight="1" x14ac:dyDescent="0.25">
      <c r="A33" s="47" t="s">
        <v>43</v>
      </c>
      <c r="B33" s="48"/>
      <c r="C33" s="46"/>
      <c r="D33" s="46"/>
      <c r="E33" s="46"/>
      <c r="F33" s="25"/>
    </row>
    <row r="34" spans="1:12" ht="29.25" customHeight="1" x14ac:dyDescent="0.25">
      <c r="A34" s="47" t="s">
        <v>44</v>
      </c>
      <c r="B34" s="48"/>
      <c r="C34" s="46"/>
      <c r="D34" s="46"/>
      <c r="E34" s="46"/>
      <c r="F34" s="25"/>
    </row>
    <row r="35" spans="1:12" ht="15.75" customHeight="1" x14ac:dyDescent="0.25">
      <c r="A35" s="47" t="s">
        <v>45</v>
      </c>
      <c r="B35" s="48"/>
      <c r="C35" s="46"/>
      <c r="D35" s="46"/>
      <c r="E35" s="46"/>
      <c r="F35" s="25"/>
    </row>
    <row r="36" spans="1:12" ht="15.75" customHeight="1" x14ac:dyDescent="0.25">
      <c r="A36" s="47" t="s">
        <v>46</v>
      </c>
      <c r="B36" s="48"/>
      <c r="C36" s="46"/>
      <c r="D36" s="46"/>
      <c r="E36" s="46"/>
      <c r="F36" s="25"/>
    </row>
    <row r="37" spans="1:12" ht="29.25" customHeight="1" thickBot="1" x14ac:dyDescent="0.3">
      <c r="A37" s="63"/>
      <c r="B37" s="64"/>
      <c r="C37" s="65" t="s">
        <v>47</v>
      </c>
      <c r="D37" s="66"/>
      <c r="E37" s="67"/>
      <c r="F37" s="26">
        <f>SUM(F21:F36)</f>
        <v>0</v>
      </c>
    </row>
    <row r="38" spans="1:12" ht="12" customHeight="1" thickBot="1" x14ac:dyDescent="0.3"/>
    <row r="39" spans="1:12" ht="15.75" thickBot="1" x14ac:dyDescent="0.3">
      <c r="A39" s="69" t="s">
        <v>2</v>
      </c>
      <c r="B39" s="70"/>
      <c r="C39" s="70"/>
      <c r="D39" s="70"/>
      <c r="E39" s="70"/>
      <c r="F39" s="71"/>
      <c r="L39" s="20"/>
    </row>
    <row r="40" spans="1:12" x14ac:dyDescent="0.25">
      <c r="A40" s="47" t="s">
        <v>48</v>
      </c>
      <c r="B40" s="48"/>
      <c r="C40" s="46" t="s">
        <v>49</v>
      </c>
      <c r="D40" s="46"/>
      <c r="E40" s="46"/>
      <c r="F40" s="25" t="s">
        <v>50</v>
      </c>
    </row>
    <row r="41" spans="1:12" ht="28.5" customHeight="1" x14ac:dyDescent="0.25">
      <c r="A41" s="47" t="s">
        <v>51</v>
      </c>
      <c r="B41" s="48"/>
      <c r="C41" s="46"/>
      <c r="D41" s="46"/>
      <c r="E41" s="46"/>
      <c r="F41" s="25"/>
    </row>
    <row r="42" spans="1:12" ht="33" customHeight="1" x14ac:dyDescent="0.25">
      <c r="A42" s="47" t="s">
        <v>52</v>
      </c>
      <c r="B42" s="48"/>
      <c r="C42" s="46"/>
      <c r="D42" s="46"/>
      <c r="E42" s="46"/>
      <c r="F42" s="25"/>
    </row>
    <row r="43" spans="1:12" ht="28.5" customHeight="1" x14ac:dyDescent="0.25">
      <c r="A43" s="47" t="s">
        <v>53</v>
      </c>
      <c r="B43" s="48"/>
      <c r="C43" s="46"/>
      <c r="D43" s="46"/>
      <c r="E43" s="46"/>
      <c r="F43" s="25"/>
    </row>
    <row r="44" spans="1:12" x14ac:dyDescent="0.25">
      <c r="A44" s="45" t="s">
        <v>54</v>
      </c>
      <c r="B44" s="46"/>
      <c r="C44" s="46"/>
      <c r="D44" s="46"/>
      <c r="E44" s="46"/>
      <c r="F44" s="25"/>
    </row>
    <row r="45" spans="1:12" ht="30.75" customHeight="1" x14ac:dyDescent="0.25">
      <c r="A45" s="47" t="s">
        <v>55</v>
      </c>
      <c r="B45" s="48"/>
      <c r="C45" s="46"/>
      <c r="D45" s="46"/>
      <c r="E45" s="46"/>
      <c r="F45" s="25"/>
    </row>
    <row r="46" spans="1:12" x14ac:dyDescent="0.25">
      <c r="A46" s="47" t="s">
        <v>56</v>
      </c>
      <c r="B46" s="48"/>
      <c r="C46" s="46"/>
      <c r="D46" s="46"/>
      <c r="E46" s="46"/>
      <c r="F46" s="25"/>
    </row>
    <row r="47" spans="1:12" ht="29.25" customHeight="1" x14ac:dyDescent="0.25">
      <c r="A47" s="47" t="s">
        <v>57</v>
      </c>
      <c r="B47" s="48"/>
      <c r="C47" s="46"/>
      <c r="D47" s="46"/>
      <c r="E47" s="46"/>
      <c r="F47" s="25"/>
    </row>
    <row r="48" spans="1:12" ht="15.75" thickBot="1" x14ac:dyDescent="0.3">
      <c r="A48" s="63"/>
      <c r="B48" s="64"/>
      <c r="C48" s="65" t="s">
        <v>47</v>
      </c>
      <c r="D48" s="66"/>
      <c r="E48" s="67"/>
      <c r="F48" s="26">
        <f>SUM(F41:F47)</f>
        <v>0</v>
      </c>
    </row>
    <row r="49" spans="1:6" ht="12" customHeight="1" thickBot="1" x14ac:dyDescent="0.3">
      <c r="A49" s="11"/>
      <c r="B49" s="11"/>
      <c r="C49" s="11"/>
      <c r="D49" s="11"/>
      <c r="E49" s="14"/>
      <c r="F49" s="14"/>
    </row>
    <row r="50" spans="1:6" ht="15.75" thickBot="1" x14ac:dyDescent="0.3">
      <c r="A50" s="69" t="s">
        <v>3</v>
      </c>
      <c r="B50" s="70"/>
      <c r="C50" s="70"/>
      <c r="D50" s="70"/>
      <c r="E50" s="70"/>
      <c r="F50" s="71"/>
    </row>
    <row r="51" spans="1:6" x14ac:dyDescent="0.25">
      <c r="A51" s="47" t="s">
        <v>48</v>
      </c>
      <c r="B51" s="48"/>
      <c r="C51" s="46" t="s">
        <v>49</v>
      </c>
      <c r="D51" s="46"/>
      <c r="E51" s="46"/>
      <c r="F51" s="25" t="s">
        <v>50</v>
      </c>
    </row>
    <row r="52" spans="1:6" ht="15.75" thickBot="1" x14ac:dyDescent="0.3">
      <c r="A52" s="47" t="s">
        <v>3</v>
      </c>
      <c r="B52" s="48"/>
      <c r="C52" s="46"/>
      <c r="D52" s="46"/>
      <c r="E52" s="46"/>
      <c r="F52" s="25"/>
    </row>
    <row r="53" spans="1:6" ht="15.75" thickBot="1" x14ac:dyDescent="0.3">
      <c r="A53" s="69" t="s">
        <v>4</v>
      </c>
      <c r="B53" s="70"/>
      <c r="C53" s="70"/>
      <c r="D53" s="70"/>
      <c r="E53" s="70"/>
      <c r="F53" s="71"/>
    </row>
    <row r="54" spans="1:6" ht="15.75" thickBot="1" x14ac:dyDescent="0.3">
      <c r="A54" s="72">
        <f>SUM(E8+E17+F37+F48+F52)*0.1</f>
        <v>0</v>
      </c>
      <c r="B54" s="73"/>
      <c r="C54" s="73"/>
      <c r="D54" s="73"/>
      <c r="E54" s="73"/>
      <c r="F54" s="74"/>
    </row>
    <row r="55" spans="1:6" ht="15.75" thickBot="1" x14ac:dyDescent="0.3"/>
    <row r="56" spans="1:6" ht="15.75" thickBot="1" x14ac:dyDescent="0.3">
      <c r="A56" s="69" t="s">
        <v>7</v>
      </c>
      <c r="B56" s="70"/>
      <c r="C56" s="70"/>
      <c r="D56" s="70"/>
      <c r="E56" s="70"/>
      <c r="F56" s="71"/>
    </row>
    <row r="57" spans="1:6" ht="15.75" thickBot="1" x14ac:dyDescent="0.3">
      <c r="A57" s="72">
        <f>SUM(E8+E17+F37+F48+F52+A54)</f>
        <v>0</v>
      </c>
      <c r="B57" s="73"/>
      <c r="C57" s="73"/>
      <c r="D57" s="73"/>
      <c r="E57" s="73"/>
      <c r="F57" s="74"/>
    </row>
    <row r="58" spans="1:6" ht="15.75" thickBot="1" x14ac:dyDescent="0.3"/>
    <row r="59" spans="1:6" x14ac:dyDescent="0.25">
      <c r="A59" s="38" t="s">
        <v>11</v>
      </c>
      <c r="B59" s="39"/>
      <c r="C59" s="39"/>
      <c r="D59" s="39"/>
      <c r="E59" s="39"/>
      <c r="F59" s="40"/>
    </row>
    <row r="60" spans="1:6" ht="15.75" thickBot="1" x14ac:dyDescent="0.3">
      <c r="A60" s="12" t="s">
        <v>14</v>
      </c>
      <c r="B60" s="13"/>
      <c r="C60" s="81">
        <f>SUM(A57-E17)*0.25</f>
        <v>0</v>
      </c>
      <c r="D60" s="82"/>
      <c r="E60" s="82"/>
      <c r="F60" s="83"/>
    </row>
    <row r="61" spans="1:6" x14ac:dyDescent="0.25">
      <c r="A61" s="44" t="s">
        <v>13</v>
      </c>
      <c r="B61" s="30"/>
      <c r="C61" s="30" t="s">
        <v>66</v>
      </c>
      <c r="D61" s="30"/>
      <c r="E61" s="30" t="s">
        <v>11</v>
      </c>
      <c r="F61" s="31"/>
    </row>
    <row r="62" spans="1:6" x14ac:dyDescent="0.25">
      <c r="A62" s="84" t="s">
        <v>68</v>
      </c>
      <c r="B62" s="85"/>
      <c r="C62" s="29"/>
      <c r="D62" s="29"/>
      <c r="E62" s="86"/>
      <c r="F62" s="87"/>
    </row>
    <row r="63" spans="1:6" x14ac:dyDescent="0.25">
      <c r="A63" s="75" t="s">
        <v>17</v>
      </c>
      <c r="B63" s="76"/>
      <c r="C63" s="77"/>
      <c r="D63" s="77"/>
      <c r="E63" s="78"/>
      <c r="F63" s="79"/>
    </row>
    <row r="64" spans="1:6" x14ac:dyDescent="0.25">
      <c r="A64" s="75" t="s">
        <v>17</v>
      </c>
      <c r="B64" s="76"/>
      <c r="C64" s="77"/>
      <c r="D64" s="77"/>
      <c r="E64" s="78"/>
      <c r="F64" s="79"/>
    </row>
    <row r="66" spans="1:6" x14ac:dyDescent="0.25">
      <c r="A66" s="80" t="s">
        <v>67</v>
      </c>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sheetData>
  <mergeCells count="81">
    <mergeCell ref="E62:F62"/>
    <mergeCell ref="A34:B34"/>
    <mergeCell ref="C34:E34"/>
    <mergeCell ref="A47:B47"/>
    <mergeCell ref="C47:E47"/>
    <mergeCell ref="A66:F84"/>
    <mergeCell ref="A48:B48"/>
    <mergeCell ref="C48:E48"/>
    <mergeCell ref="A51:B51"/>
    <mergeCell ref="C51:E51"/>
    <mergeCell ref="A52:B52"/>
    <mergeCell ref="C52:E52"/>
    <mergeCell ref="A56:F56"/>
    <mergeCell ref="A57:F57"/>
    <mergeCell ref="A59:F59"/>
    <mergeCell ref="C60:F60"/>
    <mergeCell ref="A62:B62"/>
    <mergeCell ref="A20:B20"/>
    <mergeCell ref="C20:E20"/>
    <mergeCell ref="A36:B36"/>
    <mergeCell ref="C36:E36"/>
    <mergeCell ref="A29:B29"/>
    <mergeCell ref="C29:E29"/>
    <mergeCell ref="A30:B30"/>
    <mergeCell ref="C30:E30"/>
    <mergeCell ref="A31:B31"/>
    <mergeCell ref="C31:E31"/>
    <mergeCell ref="A35:B35"/>
    <mergeCell ref="C35:E35"/>
    <mergeCell ref="C26:E26"/>
    <mergeCell ref="A27:B27"/>
    <mergeCell ref="A32:B32"/>
    <mergeCell ref="C32:E32"/>
    <mergeCell ref="A21:B21"/>
    <mergeCell ref="C21:E21"/>
    <mergeCell ref="A22:B22"/>
    <mergeCell ref="C22:E22"/>
    <mergeCell ref="A25:B25"/>
    <mergeCell ref="C25:E25"/>
    <mergeCell ref="A23:B23"/>
    <mergeCell ref="C23:E23"/>
    <mergeCell ref="A24:B24"/>
    <mergeCell ref="C24:E24"/>
    <mergeCell ref="A64:B64"/>
    <mergeCell ref="C64:D64"/>
    <mergeCell ref="E64:F64"/>
    <mergeCell ref="A63:B63"/>
    <mergeCell ref="C63:D63"/>
    <mergeCell ref="E63:F63"/>
    <mergeCell ref="A26:B26"/>
    <mergeCell ref="A39:F39"/>
    <mergeCell ref="A61:B61"/>
    <mergeCell ref="C61:D61"/>
    <mergeCell ref="E61:F61"/>
    <mergeCell ref="C28:E28"/>
    <mergeCell ref="A43:B43"/>
    <mergeCell ref="C27:E27"/>
    <mergeCell ref="A28:B28"/>
    <mergeCell ref="C45:E45"/>
    <mergeCell ref="A46:B46"/>
    <mergeCell ref="C46:E46"/>
    <mergeCell ref="C37:E37"/>
    <mergeCell ref="A37:B37"/>
    <mergeCell ref="A33:B33"/>
    <mergeCell ref="C33:E33"/>
    <mergeCell ref="A1:F1"/>
    <mergeCell ref="A19:F19"/>
    <mergeCell ref="A50:F50"/>
    <mergeCell ref="A53:F53"/>
    <mergeCell ref="A54:F54"/>
    <mergeCell ref="A10:F10"/>
    <mergeCell ref="C43:E43"/>
    <mergeCell ref="A44:B44"/>
    <mergeCell ref="C44:E44"/>
    <mergeCell ref="A45:B45"/>
    <mergeCell ref="A40:B40"/>
    <mergeCell ref="C40:E40"/>
    <mergeCell ref="A41:B41"/>
    <mergeCell ref="C41:E41"/>
    <mergeCell ref="A42:B42"/>
    <mergeCell ref="C42:E4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Sarria, Manuel (HT)</dc:creator>
  <cp:lastModifiedBy>Owner</cp:lastModifiedBy>
  <cp:lastPrinted>2019-09-19T20:39:20Z</cp:lastPrinted>
  <dcterms:created xsi:type="dcterms:W3CDTF">2018-08-30T14:05:05Z</dcterms:created>
  <dcterms:modified xsi:type="dcterms:W3CDTF">2022-07-13T22:09:01Z</dcterms:modified>
</cp:coreProperties>
</file>